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30" windowWidth="27795" windowHeight="11400" tabRatio="603"/>
  </bookViews>
  <sheets>
    <sheet name="Приложение" sheetId="1" r:id="rId1"/>
  </sheets>
  <externalReferences>
    <externalReference r:id="rId2"/>
    <externalReference r:id="rId3"/>
  </externalReferences>
  <definedNames>
    <definedName name="_xlnm._FilterDatabase" localSheetId="0" hidden="1">Приложение!$A$9:$WXZ$44</definedName>
    <definedName name="Z_81923489_20D5_4880_AD7A_C6CE8268D588_.wvu.Cols" localSheetId="0" hidden="1">Приложение!#REF!</definedName>
    <definedName name="Z_81923489_20D5_4880_AD7A_C6CE8268D588_.wvu.FilterData" localSheetId="0" hidden="1">Приложение!#REF!</definedName>
    <definedName name="Z_81923489_20D5_4880_AD7A_C6CE8268D588_.wvu.Rows" localSheetId="0" hidden="1">Приложение!#REF!,Приложение!#REF!</definedName>
    <definedName name="_xlnm.Print_Area" localSheetId="0">Приложение!$A$1:$AD$44</definedName>
  </definedNames>
  <calcPr calcId="145621"/>
</workbook>
</file>

<file path=xl/calcChain.xml><?xml version="1.0" encoding="utf-8"?>
<calcChain xmlns="http://schemas.openxmlformats.org/spreadsheetml/2006/main">
  <c r="Q18" i="1" l="1"/>
  <c r="Q14" i="1" l="1"/>
  <c r="Q44" i="1" l="1"/>
  <c r="Q43" i="1"/>
  <c r="Q40" i="1" l="1"/>
  <c r="Q30" i="1" l="1"/>
  <c r="Q35" i="1"/>
  <c r="Q34" i="1"/>
  <c r="Q42" i="1" l="1"/>
  <c r="Q17" i="1" l="1"/>
  <c r="Q16" i="1"/>
  <c r="Q41" i="1" l="1"/>
  <c r="Q39" i="1"/>
  <c r="Q38" i="1"/>
  <c r="Q33" i="1"/>
  <c r="Q28" i="1"/>
  <c r="Q26" i="1"/>
  <c r="Q25" i="1"/>
  <c r="Q24" i="1"/>
  <c r="Q23" i="1"/>
  <c r="Q22" i="1"/>
  <c r="Q21" i="1"/>
  <c r="Q20" i="1"/>
  <c r="Q19" i="1"/>
  <c r="Q15" i="1"/>
  <c r="Q13" i="1"/>
  <c r="Q12" i="1"/>
  <c r="Q11" i="1"/>
  <c r="Q10" i="1"/>
  <c r="Q9" i="1"/>
</calcChain>
</file>

<file path=xl/sharedStrings.xml><?xml version="1.0" encoding="utf-8"?>
<sst xmlns="http://schemas.openxmlformats.org/spreadsheetml/2006/main" count="733" uniqueCount="400">
  <si>
    <t>Куратор налогового расхода</t>
  </si>
  <si>
    <t>Закон Республики Мордовия от 25.11.2004 № 77-З "О снижении ставок по налогу на прибыль организаций"</t>
  </si>
  <si>
    <t>пп.1 п.1 ст.1</t>
  </si>
  <si>
    <t>(1)ограниченный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t>
  </si>
  <si>
    <t xml:space="preserve">Пониженная (13,5%) ставка налога для организаций, реализующих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t>
  </si>
  <si>
    <t>Стимулирующая</t>
  </si>
  <si>
    <t>Повышение инвестиционной привлекательности Республики Мордовия, создание эффективной инвестиционной инфраструктуры и стимулирование широкой технологической модернизации отраслей экономики, улучшение инвестиционного климата и создание новых рабочих мест</t>
  </si>
  <si>
    <t>Налог на прибыль организаций</t>
  </si>
  <si>
    <t xml:space="preserve">пониженная ставка </t>
  </si>
  <si>
    <t>3,5 п.п.</t>
  </si>
  <si>
    <t xml:space="preserve">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 ограничения по виду деятельности не предусмотрены. </t>
  </si>
  <si>
    <t>2</t>
  </si>
  <si>
    <t>Государственная программа "Экономическое развитие Республики Мордовия"</t>
  </si>
  <si>
    <t>Министерство экономики, торговли и предпринимательства Республики Мордовия</t>
  </si>
  <si>
    <t>пп.3 п.1 ст.1</t>
  </si>
  <si>
    <t>Организации, являющиеся резидентами Технопарка в сфере высоких технологий Республики Мордовия</t>
  </si>
  <si>
    <t>(2) не установлено</t>
  </si>
  <si>
    <t>Поддержка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</si>
  <si>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Министерство промышленности, науки и новых технологий Республики Мордовия</t>
  </si>
  <si>
    <t>пп.4 п.1 ст.1</t>
  </si>
  <si>
    <t>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t>
  </si>
  <si>
    <t>пп.5 п.1 ст.1</t>
  </si>
  <si>
    <t xml:space="preserve"> Организации -управляющие компаниями индустриальных (промышленных) парков</t>
  </si>
  <si>
    <t>Поддержка и развития на территории Республики Мордовия  индустриальных промышленных парков</t>
  </si>
  <si>
    <t xml:space="preserve">Государственная программа "Повышение конкурентоспособности промышленности Республики Мордовия" </t>
  </si>
  <si>
    <t xml:space="preserve">пп.6 п.1 ст.1 </t>
  </si>
  <si>
    <t>Резиденты индустриальных (промышленных) парков</t>
  </si>
  <si>
    <t>п.1.1 ст.1</t>
  </si>
  <si>
    <t>Резиденты ТОСЭР</t>
  </si>
  <si>
    <t>(2) не установлено - дата исключения из реестра резидентов ТОСЭР</t>
  </si>
  <si>
    <t xml:space="preserve"> п.1.2 ст.1 </t>
  </si>
  <si>
    <t xml:space="preserve">Организации - участники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t>
  </si>
  <si>
    <t>нулевая ставка</t>
  </si>
  <si>
    <t>17п.п.</t>
  </si>
  <si>
    <t>Закон Республики Мордовия от 27.11.2003 № 54-З "О налоге на имущество организаций"</t>
  </si>
  <si>
    <t>пп.1п.1ст.3</t>
  </si>
  <si>
    <t>Организации, реализующие приоритетные инвестиционные проекты</t>
  </si>
  <si>
    <t>(2) не установлено - дата исключения из Перечня приоритетных инвестиционных проектов Республики Мордовия</t>
  </si>
  <si>
    <t>Освобождаются от налогообложения организации, реализующие в соответствии с Законом Республики Мордовия от 20 февраля 2006 г. № 6-З "О государственной поддержке инвестиционной деятельности в Республике Мордовия" приоритетные инвестиционные проекты Республики Мордовия, - в отношении основных средств, созданных и (или) приобретенных (в том числе поступающих в виде вклада в уставной (складочный) капитал) в рамках реализации инвестиционного проекта с начала его финансирования</t>
  </si>
  <si>
    <t>Налог на имущество организаций</t>
  </si>
  <si>
    <t xml:space="preserve">освобождение от налогообложения </t>
  </si>
  <si>
    <t>2,2 п.п.</t>
  </si>
  <si>
    <t>пп.2п.1 ст.3</t>
  </si>
  <si>
    <t>Организации, осуществляющие в качестве основного вида деятельности проектирование, разработку технической документации и производство вагонов</t>
  </si>
  <si>
    <t>Освобождение от налогообложения организаций, осуществляющих в качестве основного вида деятельности проектирование, разработку технической документации и производство вагонов различного назначения и другого подвижного состава, комплектующих узлов, оборудования и материалов для их изготовления</t>
  </si>
  <si>
    <t>Поддержка и развития на территории Республики Мордовия вагоностроительной отрасли</t>
  </si>
  <si>
    <t>пп.6 п.1ст.3</t>
  </si>
  <si>
    <t>Резиденты Технопарка</t>
  </si>
  <si>
    <t>пп.7 п.1ст.3</t>
  </si>
  <si>
    <t>Хозяйственные общества,осуществляющие практическое применение (внедрение) результатов интеллектуальной деятельности</t>
  </si>
  <si>
    <t>Освобождение от налогообложения хозяйственных обществ, осуществляющих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</si>
  <si>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 xml:space="preserve">Поддержка и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</si>
  <si>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пп.10 п.1ст.3</t>
  </si>
  <si>
    <t xml:space="preserve"> Управляющие компании </t>
  </si>
  <si>
    <t>Освобождение от налогообложения организаций - управляющих компаний - в отношении имущества, расположенного в пределах территории индустриального (промышленного) парка в Республике Мордовия, непосредственно используемого для ведения деятельности резидентов индустриального (промышленного) парка</t>
  </si>
  <si>
    <t>Поддержка развития на территории Республики Мордовия  индустриальных промышленных парков</t>
  </si>
  <si>
    <t>пп.11 п.1ст.3</t>
  </si>
  <si>
    <t>Резиденты индустриального (промышленного) парка</t>
  </si>
  <si>
    <t>Освобождение от налогообложения резидентов индустриального (промышленного) парка - в отношении недвижимого имущества (в том числе производственных, офисных и иных площадей), располагающегося по месту нахождения индустриального (промышленного) парка</t>
  </si>
  <si>
    <t>Поддержка  развития на территории Республики Мордовия индустриальных промышленных парков</t>
  </si>
  <si>
    <t>Закон Республики Мордовия от 27 ноября 2003 г. № 54-З "О налоге на имущество организаций"</t>
  </si>
  <si>
    <t>пп.16 п.1ст.3</t>
  </si>
  <si>
    <t>Организации, на балансе которых в качестве основных средств учитывается спортивное сооружение</t>
  </si>
  <si>
    <t>(2) неограниченный (до даты прекращения действия льготы)</t>
  </si>
  <si>
    <t>Техническая</t>
  </si>
  <si>
    <t xml:space="preserve">Исключения встречных финансовых потоков </t>
  </si>
  <si>
    <t>11.1</t>
  </si>
  <si>
    <t>пп.15 п.1ст.3</t>
  </si>
  <si>
    <t>2,2 п.п</t>
  </si>
  <si>
    <t>3</t>
  </si>
  <si>
    <t>Осуществление дорожной деятельности</t>
  </si>
  <si>
    <t>Государственный комитет по транспорту и дорожному хозяйству Республики Мордовия</t>
  </si>
  <si>
    <t>пп.17 п.1ст.3</t>
  </si>
  <si>
    <t>Поддержка производства конкурентноспособной промышленной продукции</t>
  </si>
  <si>
    <t>пп.19 п.1ст.3</t>
  </si>
  <si>
    <t xml:space="preserve">Организации, в отношении объектов газораспределительных сетей
</t>
  </si>
  <si>
    <t xml:space="preserve">Освобождение от налогообложения организаций - в отношении объектов газораспределительных сетей, находящихся на территории Республики Мордовия созданных и принятых на бухгалтерский учет в качестве объектов основных средств с 1 января 2022 года
</t>
  </si>
  <si>
    <t>Поддержка организаций проводящих работы по газификации домовладений</t>
  </si>
  <si>
    <t>49.50.21</t>
  </si>
  <si>
    <t>19</t>
  </si>
  <si>
    <t>Коммунальное хозяйство - вопросы местного значения</t>
  </si>
  <si>
    <t xml:space="preserve">Закон РМ от 17.10.2002 № 46-З 
"О транспортном налоге"
</t>
  </si>
  <si>
    <t>п.1 ст.4</t>
  </si>
  <si>
    <t>Освобождение от налогообложения организаций - резидентов индустриальных (промышленных) парков, признанные таковыми со дня включения в Реестр резидентов индустриальных (промышленных) парков на территории Республики Мордовия, в отношении транспортных средств, приобретенных и зарегистрированных на территории Республики Мордовия</t>
  </si>
  <si>
    <t>Транспортный налог</t>
  </si>
  <si>
    <t>100% от ставок налога</t>
  </si>
  <si>
    <t xml:space="preserve">п.4 ст.4 </t>
  </si>
  <si>
    <t xml:space="preserve">Физические лица -один из родителей (усыновителей), опекун, попечитель ребенка-инвалида, проживающий совместно с ним
</t>
  </si>
  <si>
    <t>Социальная</t>
  </si>
  <si>
    <t>Социальная поддержка отдельных категорий граждан, нуждающихся в социальной защите</t>
  </si>
  <si>
    <t>10</t>
  </si>
  <si>
    <t>Социальная поддержка населения</t>
  </si>
  <si>
    <t xml:space="preserve">Министерство социальной защиты, труда и занятости населения Республики Мордовия </t>
  </si>
  <si>
    <t xml:space="preserve">п.5 ст.4 </t>
  </si>
  <si>
    <t>Физические лица -один из родителей (усыновителей), опекун, попечитель имеющий трех и более детей до 18 лет</t>
  </si>
  <si>
    <t xml:space="preserve">Закон РМ от 04.02.2009 № 5-З
"О налоговых ставках при применении упрощенной системы налогообложения"
</t>
  </si>
  <si>
    <t>пп.2 п.2 ст.1</t>
  </si>
  <si>
    <t>Развитие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t>
  </si>
  <si>
    <t>Упрощенная система налогообложения</t>
  </si>
  <si>
    <t>10 п.п.</t>
  </si>
  <si>
    <t>пп.3 п.2 ст.1</t>
  </si>
  <si>
    <t>Хозяйственные общества,основным видом деятельности которых является:практическое применение (внедрение) результатов интеллектуальной деятельности</t>
  </si>
  <si>
    <t xml:space="preserve">Поддержка развития на территории Республики Мордовия организаций осуществляющих практическое применение (внедрение) результатов интеллектуальной деятельности </t>
  </si>
  <si>
    <t>п.1 ст.1.2</t>
  </si>
  <si>
    <t>Осуществляющие деятельность в области информационных технологий</t>
  </si>
  <si>
    <t>(1) ограниченный-в течение налогового периода, в котором была осуществлена их государственная регистрация в качестве юридических лиц или индивидуальных предпринимателей, и следующего за ним налогового периода</t>
  </si>
  <si>
    <t xml:space="preserve">Поддержка  налогоплательщиков, осуществляющих деятельность в области информационных технологий
</t>
  </si>
  <si>
    <t xml:space="preserve">Код 62 Разработка компьютерного программного обеспечения, консультационные услуги в данной области и другие сопутствующие услуги_x000D_ код , Код 63Деятельность в области информационных технологий
</t>
  </si>
  <si>
    <t xml:space="preserve">ВРП (в % к предыдущему году в сопоставимых ценах) </t>
  </si>
  <si>
    <t>Министерство цифрового развития Республики Мордовия</t>
  </si>
  <si>
    <t>Формирование благоприятных условий для развития малого и среднего предпринимательства, основанное на встраивании направлений поддержки предпринимательства в систему стратегических целей, задач и приоритетов развития Республики Мордовия, снижение воздействия основных ограничений развития малого и среднего предпринимательства, увеличение его вклада в экономику Республики Мордовия</t>
  </si>
  <si>
    <t xml:space="preserve">Закон РМ от 22.12.2015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t>
  </si>
  <si>
    <t>п.1 ст.1</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</si>
  <si>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социальной и (или) научной сферах, а также в сфере бытовых услуг населению
</t>
  </si>
  <si>
    <t xml:space="preserve">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отношении которого применяется налоговая ставка в размере 0 процентов, не превышает предельный размер дохода, предусмотренный подпунктом 1 пункта 6 статьи 346.45 Налогового кодекса Российской Федерации, уменьшенный в 3 раза.
</t>
  </si>
  <si>
    <t xml:space="preserve">Пониженная ставка (0%) налога для налогоплательщиков - индивидуальных предпринимателей, основным видом деятельности которых является деятельность  в производственной и (или) социальной  сферах, а также в сфере бытовых услуг населению
</t>
  </si>
  <si>
    <t>Патентная система налогообложения</t>
  </si>
  <si>
    <t>6 п.п.</t>
  </si>
  <si>
    <t>Коды по ОКВЭД 2 ОК 029 -2014 (КДЕС Ред. 2) и (или) ОКПД 2 ОК 034-2014 (КПЕС 2008) по видам
предпринимательской деятельности в производственной и социальной сферах, а также в сфере бытовых услуг населению, в отношении которых устанавливается налоговая ставка в размере 0 процентов при применении патентной системы налогообложения в Республике Мордовия, указаны в Законе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t>
  </si>
  <si>
    <t>Государственная программа "Научно-технологическое и инновационное развитие Республики Мордовия "</t>
  </si>
  <si>
    <t xml:space="preserve">Удельный вес инновационных товаров, работ и услуг в общем объеме отгруженных товаров, выполненных работ, услуг </t>
  </si>
  <si>
    <t>Пониженная ставка (5 (1)%) при применении упрощенной системы налогообложения для налогоплательщиков (в зависимости от объекта налогообложения)</t>
  </si>
  <si>
    <t>10 п.п.(5 п.п.)</t>
  </si>
  <si>
    <t>Условия:
1) средняя численность работников за налоговый период, определяемая в порядке, устанавливаемом федеральным органом исполнительной власти, уполномоченным в области статистики, не превышает 15 человек в случае осуществления предпринимательской деятельности с привлечением наемных работников;
2) предельный размер доходов от реализации, определяемых в соответствии со статьей 249 Налогового кодекса Российской Федерации, полученных индивидуальным предпринимателем при осуществлении вида предпринимательской деятельности в соответствии с приложениями 1 и 1.1 к  Закону Республики Мордовия от 22 декабря 2015 г. № 97-З "Об установлении налоговой ставки в размере 0 процентов для отдельных категорий налогоплательщиков - индивидуальных предпринимателей при применении упрощенной системы налогообложения и патентной системы налогообложения в Республике Мордовия", не превышает предельный размер дохода, предусмотренный пунктом 4 статьи 346.13 Налогового кодекса Российской Федерации, уменьшенный в 10 раз.</t>
  </si>
  <si>
    <t>п.1 ст.2</t>
  </si>
  <si>
    <t>Министерство энергетики и жилищно-коммунального хозяйства Республики Мордовия</t>
  </si>
  <si>
    <t>Поддержка производства конкурентоспособной промышленной продукции</t>
  </si>
  <si>
    <t xml:space="preserve">Уровень газификации населения природным газом; газификация потребителей природным газом, квартир (домовладений) . </t>
  </si>
  <si>
    <t>Министерство спорта Республики Мордовия</t>
  </si>
  <si>
    <t>пп.20 п.1ст.3</t>
  </si>
  <si>
    <t xml:space="preserve">Освобождаются от уплаты налога организации, на балансе которых в качестве основных средств учитываются объекты спорта, включающие окруженное крытыми трибунами для зрителей футбольное поле, либо оборудованные трибунами для зрителей с общим количеством мест не менее 7500 - в отношении указанных объектов спорта
</t>
  </si>
  <si>
    <t xml:space="preserve"> п.1.3 ст.1 </t>
  </si>
  <si>
    <t>Организации, осуществляющие деятельность по предоставлению по лицензионному договору прав использования результатов интеллектуальной деятельности</t>
  </si>
  <si>
    <t>пп.1.п.2.2 ст.4</t>
  </si>
  <si>
    <t>пп.2.п.2.2 ст.4</t>
  </si>
  <si>
    <t>Организации - резиденты особых экономических зон, созданных на территории Республики Мордовия</t>
  </si>
  <si>
    <t>(2) не установлено (в соответствии с Налоговым кодексом Российской Федерации пониженная налоговая ставка подлежит применению налогоплательщиками до даты окончания срока их действия, но не позднее 1 января 2025 года)</t>
  </si>
  <si>
    <t>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t>
  </si>
  <si>
    <t>(1) ограниченный -  не более срока существования особой экономической зоны, начиная с налогового периода, в котором в соответствии с данными налогового учета была получена первая прибыль от деятельности, осуществляемой на территории особой экономической зоны.</t>
  </si>
  <si>
    <t xml:space="preserve">(2) не установлено - утрата права на применение пониженных налоговых ставок,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 </t>
  </si>
  <si>
    <t xml:space="preserve">Пониженная (0%; 2%; 13,5%)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прибыли, полученной от деятельности, осуществляемой на территории особой экономической зоны
</t>
  </si>
  <si>
    <t xml:space="preserve">ВРП (в % к предыдущему году в сопоставимых ценах), инвестиции в основной капитал за счет всех источников финансирования (в % к предыдущему году в сопоставимых ценах)
</t>
  </si>
  <si>
    <t xml:space="preserve"> Организации  в отношении автомобильных дорог </t>
  </si>
  <si>
    <t>(2) не установлено - утрата права на применение налоговой льготы, начиная с налогового периода, в котором в реестр резидентов особой экономической зоны была внесена запись об утрате налогоплательщиком статуса резидента особой экономической зоны, в том числе о лишении данного статуса</t>
  </si>
  <si>
    <t>(2) не установлено - утрата права на применение налоговой льготы, начиная с налогового периода, в котором действие соглашения об управлении особой экономической зоной прекращено</t>
  </si>
  <si>
    <t>Освобождаются от налогообложения организации - резиденты особой экономической зоны, созданной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внесения в реестр резидентов особой экономической зоны записи о регистрации указанных организаций</t>
  </si>
  <si>
    <t>Освобождаются от налогообложения организации, признаваемые управляющими компаниями особых экономических зон, созданных на территории Республики Мордовия в соответствии с Федеральным законом от 22 июля 2005 г. № 116-ФЗ "Об особых экономических зонах в Российской Федерации", в отношении автомобилей грузовых, автобусов и других самоходных машин и механизмов на пневматическом и гусеничном ходу, зарегистрированных в установленном законодательством Российской Федерации порядке не ранее даты заключения с уполномоченным Правительством Российской Федерации федеральным органом исполнительной власти соглашения об управлении особой экономической зоной</t>
  </si>
  <si>
    <t xml:space="preserve">ВРП (в % к предыдущему году в сопоставимых ценах), инвестиции в основной капитал за счет всех источников финансирования (в % к предыдущему году в сопоставимых ценах)
</t>
  </si>
  <si>
    <t xml:space="preserve">ВРП (в % к предыдущему году в сопоставимых ценах)
</t>
  </si>
  <si>
    <t>п.п.3 п.2 ст.1.3</t>
  </si>
  <si>
    <t>п.п.4 п.2 ст.1.3</t>
  </si>
  <si>
    <t>Организации - резиденты особой экономической зоны, созданной на территории Республики Мордовия</t>
  </si>
  <si>
    <t xml:space="preserve">Освобождение от налогообложения </t>
  </si>
  <si>
    <t>-</t>
  </si>
  <si>
    <t xml:space="preserve">Организации, признаваемые управляющими компаниями особых экономических зон, созданных на территории Республики Мордовия </t>
  </si>
  <si>
    <t xml:space="preserve"> п.1.4 ст.1 </t>
  </si>
  <si>
    <t xml:space="preserve">Пониженная ставка 5(1)% при применении упрощенной системы налогообложения для налогоплательщиков, впервые зарегистрированных после вступления осуществляющих деятельность в области информационных технологий
</t>
  </si>
  <si>
    <t>пп.14 п.1ст.3</t>
  </si>
  <si>
    <t>93.11</t>
  </si>
  <si>
    <t>не программная</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</si>
  <si>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социальной и (или) научной сферах, а также в сфере бытовых услуг населению
</t>
  </si>
  <si>
    <t>Нулевая ставка</t>
  </si>
  <si>
    <t>15 п.п. (6 п.п.)</t>
  </si>
  <si>
    <t xml:space="preserve">Налогоплательщики - индивидуальные предприниматели, впервые зарегистрированные после 1 января 2016 года и осуществляющие предпринимательскую деятельность  в производственной и (или) социальной  сферах, а также в сфере бытовых услуг населению
</t>
  </si>
  <si>
    <t>Спортивное сооружение введенное в эксплуатацию с 1 января 2017 года по 31 декабря 2018 года.</t>
  </si>
  <si>
    <t>Пониженная (5%; 10%) ставка налога для организаций (в части суммы налога, подлежащей в соответствии с федеральным законодательством зачислению в республиканский бюджет Республики Мордовия), получивших статус резидентов территории опережающего социально-экономического развития в соответствии с Федеральным законом от 29 декабря 2014 г. № 473-ФЗ "О территориях опережающего социально-экономического развития в Российской Федерации", созданных на территориях монопрофильных муниципальных образований (моногородов) Республики Мордовия, в отношении прибыли, полученной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</si>
  <si>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(1) ограниченный - в течение 10 лет, начиная с налогового периода, в котором в соответствии с данными налогового учета была получена первая прибыль от деятельности, осуществляемой при исполнении соглашений об осуществлении деятельности на территории опережающего социально-экономического развития.</t>
  </si>
  <si>
    <t>пп.21 п.1ст.3</t>
  </si>
  <si>
    <t xml:space="preserve">Обязательными условиями предоставления налоговых льгот являются:1)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наличие в предыдущем налоговом периоде положительной динамики не менее чем по двум из следующих показателей:доходам от реализации товаров (работ, услуг) - не менее чем на 5 процентов;налоговым платежам, уплаченным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
</t>
  </si>
  <si>
    <t>Организации, осуществляющие производство телекоммуникационного оптического волокна, оказание услуг по окраске оптического волокна и нанесению кольцевых меток</t>
  </si>
  <si>
    <t>Освобождение от налогообложения организаций, осуществляющих производство телекоммуникационного оптического волокна, оказание услуг по окраске оптического волокна и нанесению кольцевых меток</t>
  </si>
  <si>
    <t>Поддержка организаций , осуществляющих производство телекоммуникационного оптического волокна</t>
  </si>
  <si>
    <t>Поддержка экономики, малого и среднего предпринимательства</t>
  </si>
  <si>
    <t>Обязательными условиями предоставления налоговых льгот: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t>
  </si>
  <si>
    <t xml:space="preserve">Обязательными условиями предоставления налоговых льгот являются: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t>
  </si>
  <si>
    <t>Обязательными условиями предоставления налоговых льгот являются: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7) ведение раздельного бухгалтерского учета обязательств и хозяйственных операций в отношении деятельности, осуществляемой на территории индустриального (промышленного) парка в Республике Мордовия</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</si>
  <si>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</si>
  <si>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Обязательными условиями предоставления налоговых льгот организациям являются:1)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банком;4) налогоплательщик не находится под контролем иностранных лиц, связанных с иностранными государствами или территориями, включенными в перечень иностранных государств и территорий, совершающих в отношении Российской Федерации, российских юридических и физических лиц недружественные действия, утвержденный распоряжением Правительства Российской Федерации от 5 марта 2022 года N 430-р (в том числе если такие иностранные лица имеют гражданство этих государств, местом их регистрации, местом преимущественного ведения ими хозяйственной деятельности или местом преимущественного извлечения ими прибыли от деятельности являются эти государства или территории).</t>
  </si>
  <si>
    <t>Закон Республики Мордовия от 25.11.2023 № 89-З "О применении на территории Республики Мордовия инвестиционного налогового вычета по налогу на прибыль организаций"</t>
  </si>
  <si>
    <t>Организации безвоздмездно передавшие образовательным организациям имущество (денежные средства)</t>
  </si>
  <si>
    <t>(1) ограниченный -  в течении текущего налогового(отчетного) периода, в котором осуществлялись расходы</t>
  </si>
  <si>
    <t>Инвестиционный налоговый вычет  налогоплательщикам безвоздмездно передавшим образовательным организациям имущество (денежные средства) (размер налоговой ставки для определения  предельной налоговой величины инвестиционного  инвестиционногоналогового вычета -5% , размер налогового вычета не более 50%  от произведенных  расходов)</t>
  </si>
  <si>
    <t>Инвестиционный налоговый вычет</t>
  </si>
  <si>
    <t>в размере в размере не более 50%  от произведенных  расходов, (но  более 12 п.п.снижения ставки налога)</t>
  </si>
  <si>
    <t xml:space="preserve">Применяется при условии , что организация осуществившая расходы безвоздмездно переданного имущества ( включая денежные средства) образовательным организациям и организации , которым  безвоздмездно переданно имущество ( включая денежные средства) находятся на территории Республики Мордовия; образовательные организации реализуют образовательные программы среднего профессионального образования (программы подготовки квалифицированных рабочих, служащих, специалистов среднего звена) и имеют государственную акредитацию. </t>
  </si>
  <si>
    <t>Министерство образования Республики Мордовия</t>
  </si>
  <si>
    <t>Обязательными условиями предоставления налоговых льгот являются:1)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банком;5)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</si>
  <si>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</si>
  <si>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6)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парков".7) ведение раздельного учета недвижимого имущества, предоставленного резидентам индустриальных (промышленных) парков по гражданско-правовым сделкам для осуществления их деятельности, и иного недвижимого имущества, учитываемого на балансе этих организаций</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</si>
  <si>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ведение раздельного учета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и иного имущества.</t>
  </si>
  <si>
    <t xml:space="preserve">Обязательными условиями предоставления налоговых льгот организациям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</si>
  <si>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Обязательными условиями предоставления указанной налоговой льготы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4)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5)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6) 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5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отношении вновь зарегистрированных организаций данное условие не применяется;
7) соответствие индустриального (промышленного) парка и его управляющей компании требованиям, установленным постановлением Правительства Российской Федерации от 4 августа 2015 года N 794 "Об индустриальных (промышленных) парках и управляющих компаниях индустриальных (промышленных) парков";
8) ведение раздельного бухгалтерского учета имущества в отношении деятельности, осуществляемой на территории индустриального (промышленного) парка в Республике Мордовия.</t>
  </si>
  <si>
    <t>Обязательными условиями для применения сниженной налоговой ставки являются:
1) доход от осуществления данных видов экономической деятельности за отчетный (налоговый) период составил не менее 70 процентов в общем объеме полученных доходов, определяемых в соответствии со статьей 346.15 Налогового кодекса Российской Федерации. Если по итогам отчетного (налогового) периода доля доходов налогоплательщика от осуществления данных видов экономической деятельности составит менее 70 процентов, то применяется налоговая ставка 15 процентов с начала налогового периода, в котором имело место уменьшение доли доходов;
2)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4)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5)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6)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7) при наличии в предыдущем налоговом периоде положительной динамики не менее чем по двум из следующих показателей:доходов от реализации товаров (работ, услуг) не менее чем на 5 процентов;налоговых платежей, уплаченных в консолидированный бюджет Республики Мордовия;среднесписочной численности работников;среднемесячной номинальной начисленной заработной платы работников.</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</si>
  <si>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Подпунктом 1 пункта 3 статьи 284.4 Налогового кодекса Российской Федерации установлено условие применения пониженных налоговых ставок - ведение раздельного учета доходов (расходов), полученных (понесенных) от деятельности, осуществляемой при исполнении соглашения об осуществлении деятельности на территории опережающего развития, и доходов (расходов), полученных (понесенных) при осуществлении иной деятельности, в течение всего периода действия такого соглашения.
</t>
  </si>
  <si>
    <t xml:space="preserve">Абзацем шестым пункта 1 статьи 284 Налогового кодекса Российской Федерации) установлено условие предоставления налоговой льготы - ведение раздельного учета доходов (расходов), полученных (понесенных) от деятельности, осуществляемой на территории особой экономической зоны, и доходов (расходов), полученных (понесенных) при осуществлении деятельности за пределами территории особой экономической зоны.
</t>
  </si>
  <si>
    <t>17 п.п. - с 1 по 5 гг.;
15 п.п. - с 6 по 10 гг.;
3,5 п.п. -начиная с 11 г.</t>
  </si>
  <si>
    <t>Промышленно-производственная деятельность и (или) деятельность по логистике, за исключением разработки месторождений полезных ископаемых (кроме разработки месторождений минеральных вод и других природных лечебных ресурсов) и производства и переработки подакцизных товаров (кроме производства легковых автомобилей, мотоциклов, производства и переработки этана, сжиженных углеводородных газов и стали жидкой).</t>
  </si>
  <si>
    <t>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 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t>
  </si>
  <si>
    <t xml:space="preserve">(1) ограниченный - на период окупаемости приоритетного инвестиционного проекта, но не более чем на 10 лет с даты включения указанного инвестиционного проекта в Перечень приоритетных инвестиционных проектов Республики Мордовия </t>
  </si>
  <si>
    <t xml:space="preserve">Инвестиции в основной капитал за счет всех источников финансирования (в % к предыдущему году в сопоставимых ценах), номинальная начисленная среднемесячная заработная плата работников организаций
</t>
  </si>
  <si>
    <t>(1) ограниченный - льгота предоставляется начиная с 1 числа месяца, следующего за месяцем принятия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на учет в качестве объектов основных средств (при условии, что имущество было создано (приобретено) не ранее 1 января 2017 года), но не ранее даты включения соответствующей организации в реестр резидентов территории опережающего социально-экономического развития, на срок действия соглашения об осуществлении деятельности на территории опережающего социально-экономического развития, но не более чем на 10 лет.</t>
  </si>
  <si>
    <t xml:space="preserve">(1) ограниченный - в течение десяти последовательных налоговых периодов, начиная с налогового периода, в котором была осуществлена регистрация транспортного средства, но не более срока существования особой экономической зоны
</t>
  </si>
  <si>
    <t>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При оценке соблюдения налогоплательщиками данного условия учитывается, что в случае представления после истечения установленного Налоговым кодексом Российской Федерации срока уплаты налога уточненной налоговой декларации по налогу, уплачиваемому в связи с применением упрощенной системы налогообложения, в которой по сравнению с ранее представленной в налоговый орган налоговой декларацией увеличены причитающиеся к уплате суммы налога (авансовых платежей), на момент представления уточненной налоговой декларации должно иметься положительное сальдо единого налогового счета в размере, соответствующем недостающей сумме налога (авансовых платежей) и соответствующих ей пеней.</t>
  </si>
  <si>
    <t>Налогоплательщики, впервые зарегистрированные на территории Республики Мордовия в 2022 - 2023 годах в связи с переменой ими места нахождения (места жительства)</t>
  </si>
  <si>
    <t>(1) ограниченный - непрерывно в течение пяти последовательных налоговых периодов, начиная с налогового периода,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ими места нахождения (места жительства)</t>
  </si>
  <si>
    <t>Налогоплательщики, впервые зарегистрированные на территории Республики Мордовия в 2024 - 2026 годах в связи с переменой ими места нахождения (места жительства)</t>
  </si>
  <si>
    <t>(1) ограниченный - непрерывно в течение пяти последовательных налоговых периодов, начиная с налогового периода, следующего за налоговым периодом, в котором была осуществлена их государственная регистрация на территории Республики Мордовия в качестве юридических лиц или индивидуальных предпринимателей в связи с переменой ими места нахождения (места жительства)</t>
  </si>
  <si>
    <t xml:space="preserve">(1) ограниченный - со дня государственной регистрации в качестве индивидуальных предпринимателей непрерывно в течение двух налоговых периодов
</t>
  </si>
  <si>
    <t xml:space="preserve">(1) ограниченный - со дня государственной регистрации в качестве индивидуальных предпринимателей непрерывно не более двух налоговых периодов в пределах двух календарных лет
</t>
  </si>
  <si>
    <t xml:space="preserve">Государственная программа "Цифровая трансформация Республики Мордовия"
</t>
  </si>
  <si>
    <t>Темп прироста оборота организаций сектора информационно-коммуникационных технологий; повышение среднемесячной заработной платы работников сектора
информационно-коммуникационных технологий</t>
  </si>
  <si>
    <t>Программа газификации жилищно-коммунального хозяйства промышленных и иных организаций в Республике Мордовия на 2021-2030 годы</t>
  </si>
  <si>
    <t xml:space="preserve">Государственная программа Республики Мордовия "Развитие физической культуры и спорта"
</t>
  </si>
  <si>
    <t>Уровень обеспеченности граждан спортивными сооружениями исходя из единовременной пропускной способности объектов спорта</t>
  </si>
  <si>
    <t>Государственная программа "Развитие образования в Республике Мордовия"</t>
  </si>
  <si>
    <t>Государственная программа Республики Мордовия "Социальная поддержка граждан", утверждена постановлением Правительства Республики Мордовия от 27.12.2023 № 754</t>
  </si>
  <si>
    <t>Доля граждан, получивших меры социальной (государственной) поддержки, в общей численности граждан, имеющих право на их получение и обратившихся за их получением составляет 100%</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</si>
  <si>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t>
  </si>
  <si>
    <t xml:space="preserve">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Объем инвестиций в основной капитал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t>
  </si>
  <si>
    <t xml:space="preserve">12 п.п. - с 1 по 5 гг.;
7 п.п. - с 6 по 10 гг. </t>
  </si>
  <si>
    <t>(1) ограниченный - в течение 5 лет, начиная с года, следующего за годом принятия решения об отборе управляющей компании</t>
  </si>
  <si>
    <t>(1) ограниченный - в течение 5 лет, начиная с года, следующего за годом включения в Реестр резидентов индустриальных (промышленных) парков</t>
  </si>
  <si>
    <t xml:space="preserve">Обязательными условиями предоставления льготы являются:
1) налогоплательщики впервые зарегистрированы после вступления в силу ст. 1.2 (15.01.2021 г.);
2) налогоплательщики осуществляют деятельность в области информационных технологий и получили в установленном Правительством Российской Федерации порядке документ о государственной аккредитации;
3) за соответствующий отчетный (налоговый) период не менее 90 процентов в сумме всех доходов составил доход от осуществления видов экономической деятельности, соответствующих кодам 62 «Разработка компьютерного программного обеспечения, консультационные услуги в данной области и другие сопутствующие услуги» и 63 «Деятельность в области информационных технологий» Общероссийского классификатора видов экономической деятельности ОК 029-2014 (КДЕС Ред. 2);
4) отсутствие задолженности в размере отрицательного сальдо единого налогового счета для организаций по состоянию на 10 апреля, индивидуальных предпринимателей по состоянию на 10 мая года, следующего за налоговым периодом, в котором налогоплательщик применял пониженную налоговую ставку;
5)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6)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7)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t>
  </si>
  <si>
    <t xml:space="preserve">Раздел А; раздел С; 85.1; 86.21; 86.22; 86.90; 87; 88; 91; 93.1; 72.1; 72.19; 72.20.1; 72.20.2; 62.01; 62.02; 63.1; 95.23.
</t>
  </si>
  <si>
    <t xml:space="preserve">За исключением видов деятельности,  установленных подпунктом  "д" пункта 1 "Требований к инвестиционным проектам, реализуемым резидентами территорий опережающего развития, создаваемых на территориях монопрофильных муниципальных образований Российской Федерации (моногородов)", утвержденных Постановлением Правительства РФ от 22.06.2015 N 614
</t>
  </si>
  <si>
    <t>Количество случаев распоряжения исключительными правами на изобретения, полезные модели, промышленные образцы, селекционные достижения и другие объекты, правообладателя которого являются физические, юридические лица и ИП, зарегистрированные в Республике Мордовия, по договорам</t>
  </si>
  <si>
    <t xml:space="preserve">Доля загрузки компаниями всех предоставляемых в аренду площадей технопарка, за исключением мест общего пользования 
</t>
  </si>
  <si>
    <t xml:space="preserve">Доля загрузки компаниями всех предоставляемых в аренду площадей технопарка, за исключением мест общего пользования  
</t>
  </si>
  <si>
    <t xml:space="preserve">Доля загрузки компаниями всех предоставляемых в аренду площадей технопарка, за исключением мест общего пользования
</t>
  </si>
  <si>
    <t xml:space="preserve">(2) не установлено-дата, утраты статуса - участника специального инвестиционного контракта
</t>
  </si>
  <si>
    <t xml:space="preserve">Применяется при условии, что доля доходов от реализации товаров (работ, услуг) по данному виду деятельности составляет не менее 40 процентов в общем объеме доходов от реализации;
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5)при наличии в предыдущем налоговом периоде положительной динамики не менее чем по двум из следующих показателей: доходов от реализации товаров (работ, услуг) не менее чем на 3 процентов; налоговых платежей, уплаченных в консолидированный бюджет Республики Мордовия; среднесписочной численности работников; среднемесячной номинальной начисленной заработной платы работников. В случае, если суммарный объем инвестиций составил не менее 500 млн. р., необходимо выполнение только одного показателя.
</t>
  </si>
  <si>
    <t>Организации, осуществляющие практическое применение (внедрение) результатов  интеллектуальной деятельности</t>
  </si>
  <si>
    <t xml:space="preserve">Пониженная ставка (5%) устанавливается для налогоплательщиков, основным видом деятельности которых является  производство продукции, при условии, что данное производство осуществляется резидентами Технопарка в сфере высоких технологий Республики Мордовия.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</si>
  <si>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Пониженная ставка (13,5%)организациям, являющимся резидентами Технопарка в сфере высоких технологий Республики Мордовия и осуществляющими производство продукции</t>
  </si>
  <si>
    <t>Пониженная ставка (13,5%)организациям, являющимся управляющими компаниями индустриальных (промышленных) парков в Республике Мордовия</t>
  </si>
  <si>
    <t>Пониженная ставка (13,5%) организациям, являющимся резидентами индустриальных (промышленных) парков в Республике Мордовия, включенными в Реестр резидентов индустриальных (промышленных) парков в Республике Мордовия</t>
  </si>
  <si>
    <t xml:space="preserve">Ставка 0% для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ставка налога на прибыль организаций в части суммы налога, подлежащей в соответствии с федеральным законодательством зачислению в республиканский бюджет Республики Мордовия 
</t>
  </si>
  <si>
    <t xml:space="preserve"> Поддержка  предприятий, предоставляющих по лицензионному договору прав использования 
результатов интеллектуальной деятельности</t>
  </si>
  <si>
    <t xml:space="preserve">Освобождение от налогообложения организаций  организации в отношении автомобильных дорог общего пользования местного значения и искусственных сооружений на них
</t>
  </si>
  <si>
    <t>Пониженная ставка(13,5%) организациям, осуществляющим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t>
  </si>
  <si>
    <t xml:space="preserve">Ставка 0% для организаций, осуществляющих деятельность по предоставлению по лицензионному договору прав использования результатов интеллектуальной деятельности, исключительные права на которые принадлежат таким налогоплательщикам, ставка налога на прибыль организаций, подлежащего в соответствии с федеральным законодательством зачислению в республиканский бюджет Республики Мордовия, в отношении прибыли, полученной от указанной деятельности
</t>
  </si>
  <si>
    <t xml:space="preserve">Освобождение от налогообложения резидентов Технопарка в сфере высоких технологий Республики Мордовия, осуществляющих производство продукции, при условии, что доля доходов от реализации инновационной продукции в общем объеме доходов от реализации составляет не менее 50 процентов, - в отношении имущества, учитываемого на балансе организации в качестве объектов основных средств. В целях настоящего Закона под резидентами Технопарка в сфере высоких технологий Республики Мордовия понимаются хозяйственные общества, заключившие договор аренды недвижимого имущества с Автономным учреждением "Технопарк-Мордовия" с целью разработки и (или) производства инновационной продукции на данных арендуемых площадях
</t>
  </si>
  <si>
    <t xml:space="preserve">Освобождаются от налогообложения организации-резиденты территории опережающего социально-экономического развития, созданной на территории монопрофильного муниципального образования (моногорода) Республики Мордовия, - в отношении имущества, используемого в целях осуществления деятельности в соответствии с соглашением об осуществлении деятельности на территории опережающего социально-экономического развития
</t>
  </si>
  <si>
    <t xml:space="preserve"> Освобождение от налогообложения организаций, получивших в соответствии со статьей 25.16 Налогового кодекса Российской Федерации статус налогоплательщика - участника специального инвестиционного контракта, в отношении объектов недвижимого имущества, вновь созданных или приобретенных в целях реализации специального инвестиционного контракта на территории Республики Мордовия
</t>
  </si>
  <si>
    <t xml:space="preserve">Пониженная ставка  (5%)устанавливается для налогоплательщиков, основным видом деятельности которых является  практическое применение (внедрение) результатов интеллектуальной деятельности (программ для электронных вычислительных машин, баз данных, изобретений, полезных моделей, промышленных образцов, селекционных достижений, топологий интегральных микросхем, секретов производства (ноу-хау), при условии, что данная деятельность осуществляется хозяйственными обществами, учредителями которых выступают образовательные организации высшего образования, являющиеся бюджетными учреждениями, расположенные на территории Республики Мордовия
</t>
  </si>
  <si>
    <t xml:space="preserve">(1) ограниченный -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</si>
  <si>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(1) ограниченный - применяется в течение 5 лет со дня  регистрации</t>
  </si>
  <si>
    <t xml:space="preserve">(1) ограниченный-на срок действия специального инвестиционного контракта
</t>
  </si>
  <si>
    <t>(2) неограниченный -до даты прекращения действия льготы</t>
  </si>
  <si>
    <t xml:space="preserve">(1)ограниченный -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t>
  </si>
  <si>
    <t>(1)ограниченный - в течение 5 лет со дня их регистрации в отношении имущества, учитываемого на балансе организации в качестве объектов основных средств</t>
  </si>
  <si>
    <t>(1)ограниченный - в течение 5 лет начиная с года, следующего за годом принятия решения об отборе управляющей компании</t>
  </si>
  <si>
    <t xml:space="preserve">(1)ограниченный -в течение 5 лет начиная с года, следующего за годом включения в Реестр резидентов индустриальных (промышленных) парков
</t>
  </si>
  <si>
    <t>(2) неограниченный-до даты прекращения действия льготы</t>
  </si>
  <si>
    <t xml:space="preserve">(1)ограниченный -на срок действия специального инвестиционного контракта
</t>
  </si>
  <si>
    <t xml:space="preserve">(1)ограниченный -в течение 5 лет с момента включения в Реестр резидентов индустриальных (промышленных) парков
</t>
  </si>
  <si>
    <t xml:space="preserve">(1)ограниченный -на 5 лет начиная с налогового периода, в котором организация заключила договор аренды недвижимого имущества с Автономным учреждением "Технопарк-Мордовия", и утрачивается начиная с налогового периода, в котором истек срок пользования льготой
</t>
  </si>
  <si>
    <t xml:space="preserve">(1)ограниченный -в течение 5 лет со дня  регистрации
</t>
  </si>
  <si>
    <t xml:space="preserve">Организации почтовой связи общего пользования </t>
  </si>
  <si>
    <t xml:space="preserve">Поддержка организаций почтовой связи общего пользования </t>
  </si>
  <si>
    <t xml:space="preserve">Закон Республики Мордовия от 27 ноября 2003 г. № 54-З "О налоге на имущество организаций" </t>
  </si>
  <si>
    <t>Код 53.1  Деятельность почтовой связи общего пользования</t>
  </si>
  <si>
    <t xml:space="preserve">Обязательными условиями предоставления налоговых льгот являются:
1) отсутствие задолженности в размере отрицательного сальдо единого налогового счета по состоянию на 10 марта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4) обеспечение роста среднемесячной заработной платы работников организации за 2025 год не менее чем на 11.7 процента к уровню 2023 года. Расчет среднемесячной заработной платы производится по среднесписочной численности работников. В 2024 году данное условие не применяется;         5) наличие в предыдущем налоговом периоде положительной динамики доходов от реализации товаров (работ, услуг) </t>
  </si>
  <si>
    <t xml:space="preserve">Освобождение от налогообложения организаций , основным видом экономической деятельности, которых является деятельность почтовой связи общего пользования
</t>
  </si>
  <si>
    <t xml:space="preserve"> п.1.2 ст.3</t>
  </si>
  <si>
    <t xml:space="preserve">уменьшение суммы налога </t>
  </si>
  <si>
    <t xml:space="preserve">(1)ограниченный - налоговый период 2024 года,2025 года,2026 года
</t>
  </si>
  <si>
    <t>Наличие превышения величины кадастровой стоимости объектов недвижимого имущества, подлежащих налогообложению исходя из кадастровой стоимости и указанных в статье 2.1 Закона Республики Мордовия от 27 ноября 2003 г. № 54-З "О налоге на имущество организаций", внесенной в Единый государственный реестр недвижимости и подлежащей применению с 1 января 2024 года, над величиной кадастровой стоимости указанных объектов недвижимого имущества, внесенной в Единый государственный реестр недвижимости и подлежащей применению с 1 января 2023 года:
за налоговый период 2024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40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2025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70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
за налоговый период 2026 года - сумма налога на имущество организаций, исчисленная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года налогового периода, превышает на 100 процентов (включительно) и более сумму налога, исчисленную исходя из кадастровой стоимости объекта недвижимого имущества (без учета положений пункта 5 статьи 382 Налогового кодекса Российской Федерации), внесенной в Единый государственный реестр недвижимости и подлежащей применению с 1 января 2023 года.</t>
  </si>
  <si>
    <t>Поддержка субъектов малого и среднего предпринимательства, сохранение занятости работников малого и среднего предпринимательства</t>
  </si>
  <si>
    <t>Уменьшение суммы налога на имущество организаций, подлежащей уплате в республиканский бюджет Республики Мордовия, на величину, рассчитываемую за налоговые периоды 2024, 2025 и 2026 годов, по формулам, предусмотренным в Законе Республики Мордовия от 27 ноября 2003 г. № 54-З "О налоге на имущество организаций"</t>
  </si>
  <si>
    <t>Темп роста оборота розничной торговли к соответствующему периоду прошлого года, численность занятых в сфере малого и среднего предпринимательства, включая индивидуальных предпринимателей и самозанятых</t>
  </si>
  <si>
    <t xml:space="preserve">Организации - в отношении объектов недвижимого имущества, подлежащих налогообложению исходя из кадастровой стоимости:
1) административно-деловые центры и торговые центры (комплексы) общей площадью свыше 1000 кв. метров и помещения в них;
2) нежилые помещения общей площадью свыше 1000 кв. метров, назначение, разрешенное использование или наименование которых в соответствии со сведениями, содержащимися в Едином государственном реестре недвижимости, или документами технического учета (инвентаризации) объектов недвижимости предусматривает размещение офисов, торговых объектов, объектов общественного питания и бытового обслуживания либо которые фактически используются для размещения офисов, торговых объектов, объектов общественного питания и бытового обслуживания.
</t>
  </si>
  <si>
    <t>В размере вычета, рассчитываемого по формулам, предусмотренным в Законе Республики Мордовия от 27 ноября 2003 г. № 54-З "О налоге на имущество организаций"</t>
  </si>
  <si>
    <t xml:space="preserve">Налоговая льгота предоставляется в отношении автомобиля легкового с мощностью двигателя до 150 лошадиных сил (до 110,33 кВт) включительно
</t>
  </si>
  <si>
    <t>Освобождаются от уплаты налога отдельные социальные категории граждан (родители детей- инвалидов) - в отношении автомобиля легкового с мощностью двигателя до 150 л.с. (до 110,33 кВт) вкл.</t>
  </si>
  <si>
    <t>Освобождаются от уплаты налога отдельные социальные категории граждан (родители ,имеющие трех и более летей) - в отношении автомобиля легкового с мощностью двигателя до 150 л.с.(до 110,33 кВт) вкл.</t>
  </si>
  <si>
    <t xml:space="preserve">Закон Республики Мордовия от 17.10.2002 № 46-З "О транспортном налоге" </t>
  </si>
  <si>
    <t xml:space="preserve">Условия предоставления налоговых льгот, освобождений и иных преференций для плательщиков налогов, установленные нормативными правовыми актами Республики Мордовия
</t>
  </si>
  <si>
    <t xml:space="preserve">Целевая категория плательщиков налогов, для которых предусмотрены налоговые льготы, освобождения и иные преференции, установленные нормативными правовыми актами Республики Мордовия
</t>
  </si>
  <si>
    <t xml:space="preserve">Дата прекращения действия налоговых льгот, освобождений и иных преференций по налогам, установленная нормативными правовыми актами Республики Мордовия
</t>
  </si>
  <si>
    <t xml:space="preserve">Целевая категория налогового расхода Республики Мордовия
</t>
  </si>
  <si>
    <t xml:space="preserve">Цели предоставления налоговых льгот, освобождений и иных преференций для плательщиков налогов, установленных нормативными правовыми актами Республики Мордовия
</t>
  </si>
  <si>
    <t xml:space="preserve">Наименования налогов, по которым предусматриваются налоговые льготы, освобождения и иные преференции, установленные нормативными правовыми актами Республики Мордовия
</t>
  </si>
  <si>
    <t xml:space="preserve">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
</t>
  </si>
  <si>
    <t xml:space="preserve">Размер налоговой ставки, в пределах которой предоставляются налоговые льготы, освобождения и иные преференции по налогам
</t>
  </si>
  <si>
    <t xml:space="preserve">Принадлежность налогового расхода к группе полномочий в соответствии с методикой распределения дотаций, утвержденной постановлением Правительства Российской Федерации от 22 ноября 2004 г. N 670 "О распределении дотаций на выравнивание бюджетной обеспеченности субъектов Российской Федерации"
</t>
  </si>
  <si>
    <t xml:space="preserve">Наименование государственных программ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</si>
  <si>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Нормативные правовые акты Республики Мордовия, их структурные единицы, которыми предусматриваются налоговые льготы, освобождения и иные преференции по налогам
</t>
  </si>
  <si>
    <t xml:space="preserve">Дата вступления в силу положений нормативных правовых актов Республики Мордовия, устанавливающих налоговые льготы, освобождения и иные преференции по налогам
</t>
  </si>
  <si>
    <t xml:space="preserve">Дата начала действия предоставленного нормативными правовыми актами Республики Мордовия права на налоговые льготы, освобождения и иные преференции по налогам
</t>
  </si>
  <si>
    <t xml:space="preserve">Период действия налоговых льгот, освобождений и иных преференций по налогам, предоставленных нормативными правовыми актами Республики Мордовия
</t>
  </si>
  <si>
    <t xml:space="preserve">Наименование налоговых льгот, освобождений и иных преференций по налогам
</t>
  </si>
  <si>
    <t xml:space="preserve">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
</t>
  </si>
  <si>
    <t xml:space="preserve">Наименование нормативных правовых актов Республики Мордовия, определяющих цели социально-экономической политики Республики Мордовия, не относящиеся к государственным программам Республики Мордовия, в целях реализации которых предоставляются налоговые льготы, освобождения и иные преференции для плательщиков налогов
</t>
  </si>
  <si>
    <t xml:space="preserve">Наименование показателя (индикатора) достижения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с указанием прогнозного и фактического значений (единица измерения)
</t>
  </si>
  <si>
    <t xml:space="preserve">Объем налоговых льгот, освобождений и иных преференций, предоставленных для плательщиков налогов, в соответствии с нормативными правовыми актами Республики Мордовия за отчетный год и за год, предшествующий отчетному году (тыс. рублей)
</t>
  </si>
  <si>
    <t xml:space="preserve">Оценка объема предоставленных налоговых льгот, освобождений и иных преференций для плательщиков налогов на текущий финансовый год, очередной финансовый год и плановый период (тыс. рублей)
</t>
  </si>
  <si>
    <t xml:space="preserve">Численность плательщиков налогов, воспользовавшихся налоговыми льготами, освобождениями и иными преференциями (единиц), установленными нормативными правовыми актами Республики Мордовия
</t>
  </si>
  <si>
    <t xml:space="preserve">Базовый 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установленные нормативными правовыми актами Республики Мордовия (тыс. рублей)
</t>
  </si>
  <si>
    <t xml:space="preserve">Объем налогов, задекларированный для уплаты в консолидированный бюджет Республики Мордовия плательщиками налогов, имеющими право на налоговые льготы, освобождения и иные преференции, за 6 лет, предшествующих отчетному финансовому году (тыс. рублей)
</t>
  </si>
  <si>
    <t xml:space="preserve">Результат оценки эффективности налогового расхода
</t>
  </si>
  <si>
    <t xml:space="preserve">Бюджетный эффект (тыс. рублей)
</t>
  </si>
  <si>
    <t xml:space="preserve">Оценка совокупного бюджетного эффекта (для стимулирующих налоговых расходов)
</t>
  </si>
  <si>
    <t xml:space="preserve">Достижение показателя (индикатора) целей государственных программ Республики Мордовия и (или) целей социально-экономической политики Республики Мордовия, не относящихся к государственным программам Республики Мордовия, в связи с предоставлением налоговых льгот, освобождений и иных преференций по налогам, %
</t>
  </si>
  <si>
    <t xml:space="preserve">Нормативные характеристики налоговых расходов Республики Мордовия
</t>
  </si>
  <si>
    <t xml:space="preserve">Целевые характеристики налоговых расходов Республики Мордовия
</t>
  </si>
  <si>
    <t xml:space="preserve">Фискальные характеристики налогового расхода Республики Мордовия
</t>
  </si>
  <si>
    <t>2024 год-40324</t>
  </si>
  <si>
    <t>2018 год-7;                     2019 год- 7;                 2020 год- 7;                  2021 год -8;                 2022 год-8; 2023 год-3</t>
  </si>
  <si>
    <t>положительная</t>
  </si>
  <si>
    <t>Инвестиции в основной
капитал за счет всех
источников финансирования
- 95,2; номинальная
начисленная среднемесячная
заработная плата одного
работника - 109</t>
  </si>
  <si>
    <t>Отмена с 1 января 2025 г. в соответствии с НК РФ</t>
  </si>
  <si>
    <t xml:space="preserve"> 2018 год-383794;                     2019 год- 629522;                 2020 год-493953;              2021 год-794207: 2022 год- 814384           </t>
  </si>
  <si>
    <t>2018 год-0;                     2019 год- 4;                 2020 год- 5;                  2021 год -6;                 2022 год-10; 2023 год-9</t>
  </si>
  <si>
    <t>Инвестиции в основной капитал за счет всех источников финансирования - 111,5; номинальная начисленная среднемесячная заработная плата работников организаций - 106,0</t>
  </si>
  <si>
    <t>Сохранить.</t>
  </si>
  <si>
    <t xml:space="preserve">2019 год- 613;                 2020 год-1004;              2021 год-4675: 2022 год- 6326     </t>
  </si>
  <si>
    <t xml:space="preserve"> 2025 год-48 860; 2026 год-109 414;2027 год-145839</t>
  </si>
  <si>
    <t>Сохранить</t>
  </si>
  <si>
    <t>2022 год-175821: 2023 год-104932</t>
  </si>
  <si>
    <t>2024 год-163334; 2025 год-138069,1; 2026 год-131312;2027 год-713470</t>
  </si>
  <si>
    <t>2018 год-12;                     2019 год-10;                 2020 год-8;                  2021 год -8;                 2022 год-8; 2023 год-6</t>
  </si>
  <si>
    <t>отрицательная</t>
  </si>
  <si>
    <t>Отменить, за исключением организаций,  реализующих  приоритетные инвестиционные проекты по виду деятельности "Сельское, лесное хозяйство, охота, рыболовство и рыбоводство"</t>
  </si>
  <si>
    <t xml:space="preserve"> 2018 год-943937;                     2019 год- 573189;                 2020 год-430007;              2021 год-524694: 2022 год- 608908   </t>
  </si>
  <si>
    <t xml:space="preserve"> 2025 год-144317,7; 2026 год-120629,6;2027 год-99769,9</t>
  </si>
  <si>
    <t xml:space="preserve">Сохранить. </t>
  </si>
  <si>
    <t>2022 год-1798; 2023 год-2111</t>
  </si>
  <si>
    <t>2024 год-40314,7; 2025 год-143502,7; 2026 год-134101,7;2027 год-117936,7</t>
  </si>
  <si>
    <t>2018 год-1;                     2019 год- 1;                 2020 год- 3;                  2021 год -3;                 2022 год-6; 2023 год-7</t>
  </si>
  <si>
    <t xml:space="preserve">2018 год- 910,9;       2019 год- 985;           2020 год-1257;              2021 год-1534; 2022 год- 7450     </t>
  </si>
  <si>
    <t>ВРП  - 102,8</t>
  </si>
  <si>
    <t>Сохранить при продлении сроков согласно НК РФ.</t>
  </si>
  <si>
    <t>2022 год-7655; 2023 год-8805</t>
  </si>
  <si>
    <t>2024 год-4476,4; 2025 год -3247,9</t>
  </si>
  <si>
    <t>2024 год-794,7; 2025 год -236,8</t>
  </si>
  <si>
    <t>2022 год-280; 2023 год-1070</t>
  </si>
  <si>
    <t>2018 год-34;                     2019 год- 33;                 2020 год- 43;                  2021 год -41;                 2022 год-58;       2023 год-48</t>
  </si>
  <si>
    <t>2018 год-14;                     2019 год- 9;                 2020 год- 6;                  2021 год -3;                 2022 год-13;          2023 год-20</t>
  </si>
  <si>
    <t>Льготный период регистрации налогоплательщиков завершен, при этом срок действия пониженных ставок составляет 5 лет с года регистрации на территории Республики Мордовия; ухудшение положения налогоплательщиков согласно НК РФ не предусмотрено.</t>
  </si>
  <si>
    <t xml:space="preserve"> 2021 год -24;                 2022 год-862;       2023 год- 2900</t>
  </si>
  <si>
    <t>2022 год-1901242; 2023 год-7641502</t>
  </si>
  <si>
    <t xml:space="preserve"> 2025 год -2533306,6; 2026 год-5269960;        2027 год -8221492,3</t>
  </si>
  <si>
    <t>2024 год-8107633,6; 2025 год -8456261,8; 2026 год-8794512,3;  2027 год-6427636,1</t>
  </si>
  <si>
    <t>2022 год-178972; 2023 год-354099</t>
  </si>
  <si>
    <t>2022 год-354099; 2023 год-110235</t>
  </si>
  <si>
    <t>2024 год-109266; 2025 год-107080; 2026 год-104938; 2027 год-104938</t>
  </si>
  <si>
    <t>2020 год- 2;                  2021 год -2;                 2022 год-2; 2023 год-1</t>
  </si>
  <si>
    <t>Уровень обеспеченности граждан спортивными сооружениями исходя из единовременной пропускной способности объектов спорта, %», плановый показатель на 2023 год 82,9%, факт - 83,2%</t>
  </si>
  <si>
    <t>сохранить</t>
  </si>
  <si>
    <t xml:space="preserve">2022 год-374 421;
2023 год-368 092
</t>
  </si>
  <si>
    <t>2024 год-325 276;
2025 год- 312 520;
2026 год- 299 764</t>
  </si>
  <si>
    <t>2020 год-2;                  2021 год -2;                 2022 год-2; 2023 год-1</t>
  </si>
  <si>
    <t>Необходимо сохранение предостав-ленной плательщи-кам льготы ввиду ее востребован-ности и обеспечение их социальной поддержкой</t>
  </si>
  <si>
    <t>Показатель выполнен на 100%</t>
  </si>
  <si>
    <t xml:space="preserve">2024 год – 3 140,6
2025 год – 3 275,6
2026 год – 3 406,6
2027 год – 3 542,9
</t>
  </si>
  <si>
    <t xml:space="preserve">2022 год – 906
2023 год – 1 194
</t>
  </si>
  <si>
    <t xml:space="preserve">2024 год –                    10 352,0
2025 год –                    10 352,0
2026 год –                      10 352,0
2027 год –                    10 352,
</t>
  </si>
  <si>
    <t xml:space="preserve">2022 год -  4175
2023 год -  4495
</t>
  </si>
  <si>
    <t xml:space="preserve">2022 год -  2 271,0
2023 год -  2 960,0
</t>
  </si>
  <si>
    <t xml:space="preserve">2022 год -  9 756,0
2023 год -  10 352,0
</t>
  </si>
  <si>
    <t>Отрицательный эффект</t>
  </si>
  <si>
    <t>Уровень газификации населения природным газом - 94,18%;  Газификация потребителей природным газом (количество квартир (домовладений)) - 1254</t>
  </si>
  <si>
    <t>Рекомендуем сохранение льготы с целью поддержки организаций, проводящих работы по газификации домовладений</t>
  </si>
  <si>
    <t>2023 год -188265</t>
  </si>
  <si>
    <t xml:space="preserve">Целевое значение темпа прироста оборота организаций сектора информационно-коммуникационных технологий на 2023 год в государственной программе «Цифровая трансформация Республики Мордовия» было установлено в размере 2%. Темп прироста оборота организаций сектора информационно-коммуникационных технологий в 2023 году составил 4,9%.
Повышение среднемесячной заработной платы работников сектора информационно-коммуникационных технологий в 2023 году по сравнению с 2022 годом составило 17,3%. В государственной программе «Цифровая трансформация Республики Мордовия» показатель установлен с 2024 года. Целевое значение – 10%.
</t>
  </si>
  <si>
    <t xml:space="preserve">Рекомендуем продлить срок действия льготы до 1 января 2028 г. расширить круг налогоплательщиков, имеющих право на применение льготы.
Исключение требований по первой регистрации организации после 15 января 2021 года и снижение критерия минимальной доли доходов с 90% до 70% от осуществления видов экономической деятельности по кодам ОКВЭД 62 и 63 позволит стимулировать предприятия малого бизнеса, являющиеся правообладателями программ для ЭВМ, включенных в единый реестр российских программ для ЭВМ и баз данных, или получившие документ о госаккредитации организации, осуществляющей деятельность в области информационных технологий, в порядке, установленном Правительством Российской Федерации. Налоговую экономию ИТ-компании смогут направить на расширение бизнеса, реализацию новых проектов в сфере информационных технологий, повышение заработных плат ИТ-специалистов. Кроме того, налоговая льгота будет поощрять ИТ-компании Республики Мордовия получать государственную аккредитацию и регистрировать разработанные программные продукты в едином реестре российских программ для ЭВМ и баз данных.
</t>
  </si>
  <si>
    <t>Оценка достижения показателя (индикатора) целей государственных программ Республики Мордовия по настоящее время не проводилась</t>
  </si>
  <si>
    <t xml:space="preserve">Оценка необходимости сохранения (уточнения, отмены) предоставленных плательщикам льгот будет проведена в 2025 году по результатам 2024 года </t>
  </si>
  <si>
    <t>2022 год – 893;
2023 год – 216.</t>
  </si>
  <si>
    <t>2023 г. – 655.</t>
  </si>
  <si>
    <t xml:space="preserve">2024 год – 900; </t>
  </si>
  <si>
    <t>2024 год – 7500;
2025 год – 7500</t>
  </si>
  <si>
    <t>В целях поддержки в Республике Мордовия приоритеной вагоностроительной отрасли считаем целесообразным сохранение льготы</t>
  </si>
  <si>
    <t>В полном объеме были выполнены показатели (индикаторы) государственной программы Республики Мордовия «Повышение конкурентоспособности промышленности Республики Мордовия»: объем отгруженных товаров собственного производства, выполненных работ и услуг собственными силами по видам экономической деятельности раздела "Обрабатывающие производства" Общероссийского классификатора видов экономической деятельности, за исключением видов деятельности, не относящихся к сфере ведения Министерства промышленности и торговли Российской Федерации - 111,7%.</t>
  </si>
  <si>
    <t>Обязательными условиями предоставления налоговых льгот являютсягод-
1) отсутствие задолженности в размере отрицательного сальдо единого налогового счета по состоянию на 10 апреля года, следующего за налоговым периодом, в котором налогоплательщик применял налоговую льготу;
2) в отношении налогоплательщика на момент подачи декларации по итогам отчетного (налогового) периода не введена процедура несостоятельности (банкротства), и (или) налогоплательщик не находится в стадии ликвидации;
3) размер среднемесячной заработной платы в расчете на одного работника за налоговый период должен составлять не менее трех минимальных размеров оплаты труда, установленных федеральным законом. Расчет среднемесячной заработной платы производится по категории среднесписочной численности работников;
4) отсутствие просроченной задолженности по выплате заработной платы работникам организации по состоянию на 1-е число месяца, следующего за отчетным (налоговым) периодом. Под просроченной задолженностью по заработной плате понимается сумма фактически начисленной работникам заработной платы, но не выплаченная в срок, установленный коллективным договором, правилами внутреннего трудового распорядка, трудовыми договорами или договором на расчетно-кассовое обслуживание, заключенным с банком;
5) соответствие фактических результатов реализации инвестиционного проекта бизнес-плану (организация дополнительно представляет в налоговый орган по месту учета заключение уполномоченного Правительством Республики Мордовия исполнительного органа государственной власти Республики Мордовия о ходе реализации приоритетного инвестиционного проекта Республики Мордовия).</t>
  </si>
  <si>
    <t>РАЗДЕЛ A; РАЗДЕЛ C; 41; 55.1; 63.11.1; 62.01 (при вложении инвестиций от 100 до 500 млн. рублей для городского округа Саранск и (или) 200 млн. рублей для муниципального образования в Республике Мордовия). При вложении инвестиций не менее 500 млн. рублей для городского округа Саранск и (или) 200 млн. рублей для муниципального образования в Республике Мордовиягод- ограничения по виду деятельности не предусмотрены</t>
  </si>
  <si>
    <t>2024 год- 73 115;
2025год - 73 115;
2026 год -73 115;
2027 год - 73 115</t>
  </si>
  <si>
    <t xml:space="preserve">                                                                    
2018 год - 3;  2019 год - 3;  2020 год - 3;  2021 год - 2 ;  2022 год - 2 ;  2023 год- 3
</t>
  </si>
  <si>
    <t xml:space="preserve">                                                              
2018 год- 288 453; 2019 год- 622 868 ; 2020 год - 757 009; 2021 год - 528 037  ; 2022 год - 676 307 ; 2023 год - 1 655 687</t>
  </si>
  <si>
    <t>2023 год- 21 834</t>
  </si>
  <si>
    <t>2024 год - 21 834;
2025 год- 21 834;
2026 год - 21 834;
2027 год - 21 834</t>
  </si>
  <si>
    <t>2023 год - 1</t>
  </si>
  <si>
    <t>2023: 21 240
2024: 22 067
2025: 23 032
2026: 30 164
2027: 31 083</t>
  </si>
  <si>
    <t>В связи с отсутствием возможности применения иных альтернативных механизмов, считаем целесообразным сохрание льготы</t>
  </si>
  <si>
    <t>В полном объеме были выполнены показатели (индикаторы) государственной программы Республики Мордовия «Научно-технологическое и инновационное развитие Республики Мордовия»:  доля загрузки компаниями всех предоставляемых в аренду площадей технопарка, за исключением мест общего пользования - 100%.</t>
  </si>
  <si>
    <t xml:space="preserve"> целях поддержки деятельности организаций, осуществляющих разработку и реализацию инновационных проектов, деятельность в области информационных технологий, являющихся при этом резидентами Технопарка в сфере высоких технологий Республики Мордовия считаем целесообразным сохрание льготы</t>
  </si>
  <si>
    <t>отрицательныя</t>
  </si>
  <si>
    <t>2022 год -5735</t>
  </si>
  <si>
    <t>2022 год -2; 2023 год -2</t>
  </si>
  <si>
    <t xml:space="preserve">2023 год -16992,1;   2024 год-20440 </t>
  </si>
  <si>
    <t>2024 год-62751;        2025 год-149969,3;       2026 год-178537,1;       2027 год-170612,3</t>
  </si>
  <si>
    <t>2022 год-84162;    2023 год-172100</t>
  </si>
  <si>
    <t>2022 год - 73 679 ;        2023 год - 71 157</t>
  </si>
  <si>
    <t xml:space="preserve">2022 год-554;        2023 год- 311;
                           </t>
  </si>
  <si>
    <t>2024 год- 311;
2025 год - 311;
2026 год - 311;
2027 год - 311</t>
  </si>
  <si>
    <t xml:space="preserve">2020 год - 1;      2021 год- 1;          2022 год - 2;            2023 год - 1
</t>
  </si>
  <si>
    <t xml:space="preserve">2020 год - 386; 2022 год- 2802; 2021 год -1944                                  
</t>
  </si>
  <si>
    <t xml:space="preserve">Рекомендации о необходимости сохранения (уточнения, отмены) предоставленных плательщикам льгот
</t>
  </si>
  <si>
    <t xml:space="preserve">Паспорт
налоговых расходов Республики Мордовия ( оценка 2023 год)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</si>
</sst>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419]General"/>
    <numFmt numFmtId="165" formatCode="_-* #,##0.00_р_._-;\-* #,##0.00_р_._-;_-* &quot;-&quot;??_р_._-;_-@_-"/>
    <numFmt numFmtId="166" formatCode="_-* #,##0.00&quot;р.&quot;_-;\-* #,##0.00&quot;р.&quot;_-;_-* &quot;-&quot;??&quot;р.&quot;_-;_-@_-"/>
  </numFmts>
  <fonts count="19" x14ac:knownFonts="1">
    <font>
      <sz val="11"/>
      <color theme="1"/>
      <name val="Calibri"/>
      <family val="2"/>
      <charset val="204"/>
      <scheme val="minor"/>
    </font>
    <font>
      <sz val="11"/>
      <color theme="1"/>
      <name val="Calibri"/>
      <family val="2"/>
      <charset val="204"/>
      <scheme val="minor"/>
    </font>
    <font>
      <sz val="9"/>
      <name val="Times New Roman"/>
      <family val="1"/>
      <charset val="204"/>
    </font>
    <font>
      <b/>
      <sz val="9"/>
      <name val="Times New Roman"/>
      <family val="1"/>
      <charset val="204"/>
    </font>
    <font>
      <sz val="11"/>
      <color rgb="FF000000"/>
      <name val="Calibri"/>
      <family val="2"/>
      <charset val="204"/>
    </font>
    <font>
      <sz val="10"/>
      <name val="System"/>
      <family val="2"/>
      <charset val="204"/>
    </font>
    <font>
      <sz val="10"/>
      <name val="Arial"/>
      <family val="2"/>
      <charset val="204"/>
    </font>
    <font>
      <u/>
      <sz val="13"/>
      <color theme="10"/>
      <name val="Arial"/>
      <family val="2"/>
      <charset val="204"/>
    </font>
    <font>
      <u/>
      <sz val="12.1"/>
      <color theme="10"/>
      <name val="Calibri"/>
      <family val="2"/>
    </font>
    <font>
      <sz val="11"/>
      <color theme="1"/>
      <name val="Calibri"/>
      <family val="2"/>
      <scheme val="minor"/>
    </font>
    <font>
      <sz val="10"/>
      <name val="Arial Cyr"/>
      <charset val="204"/>
    </font>
    <font>
      <sz val="10"/>
      <name val="Arial Cyr"/>
      <family val="2"/>
      <charset val="204"/>
    </font>
    <font>
      <sz val="11"/>
      <color indexed="8"/>
      <name val="Calibri"/>
      <family val="2"/>
      <charset val="204"/>
    </font>
    <font>
      <sz val="14"/>
      <color theme="1"/>
      <name val="Times New Roman"/>
      <family val="2"/>
      <charset val="204"/>
    </font>
    <font>
      <sz val="10"/>
      <color rgb="FFFF0000"/>
      <name val="Times New Roman"/>
      <family val="1"/>
      <charset val="204"/>
    </font>
    <font>
      <sz val="8"/>
      <name val="Times New Roman"/>
      <family val="1"/>
      <charset val="204"/>
    </font>
    <font>
      <sz val="8"/>
      <color theme="1"/>
      <name val="Times New Roman"/>
      <family val="1"/>
      <charset val="204"/>
    </font>
    <font>
      <b/>
      <sz val="8"/>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0">
    <xf numFmtId="0" fontId="0" fillId="0" borderId="0"/>
    <xf numFmtId="164" fontId="4" fillId="0" borderId="0"/>
    <xf numFmtId="0" fontId="5" fillId="0" borderId="0" applyNumberFormat="0" applyFill="0" applyBorder="0" applyAlignment="0" applyProtection="0"/>
    <xf numFmtId="165" fontId="6" fillId="0" borderId="0" applyBorder="0" applyAlignment="0" applyProtection="0"/>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6" fontId="1" fillId="0" borderId="0" applyFont="0" applyFill="0" applyBorder="0" applyAlignment="0" applyProtection="0"/>
    <xf numFmtId="0" fontId="6" fillId="0" borderId="0"/>
    <xf numFmtId="0" fontId="6" fillId="0" borderId="0"/>
    <xf numFmtId="0" fontId="9" fillId="0" borderId="0"/>
    <xf numFmtId="0" fontId="6" fillId="0" borderId="0"/>
    <xf numFmtId="0" fontId="10" fillId="0" borderId="0"/>
    <xf numFmtId="0" fontId="1" fillId="0" borderId="0"/>
    <xf numFmtId="0" fontId="6" fillId="0" borderId="0"/>
    <xf numFmtId="0" fontId="6" fillId="0" borderId="0"/>
    <xf numFmtId="0" fontId="6" fillId="0" borderId="0"/>
    <xf numFmtId="0" fontId="6" fillId="0" borderId="0"/>
    <xf numFmtId="0" fontId="1" fillId="0" borderId="0"/>
    <xf numFmtId="0" fontId="9" fillId="0" borderId="0"/>
    <xf numFmtId="0" fontId="6" fillId="0" borderId="0" applyNumberFormat="0" applyFont="0" applyFill="0" applyBorder="0" applyAlignment="0" applyProtection="0">
      <alignment vertical="top"/>
    </xf>
    <xf numFmtId="0" fontId="1" fillId="0" borderId="0"/>
    <xf numFmtId="0" fontId="9" fillId="0" borderId="0"/>
    <xf numFmtId="0" fontId="11" fillId="0" borderId="0"/>
    <xf numFmtId="0" fontId="11" fillId="0" borderId="0"/>
    <xf numFmtId="0" fontId="6" fillId="0" borderId="0"/>
    <xf numFmtId="0" fontId="12" fillId="0" borderId="0"/>
    <xf numFmtId="0" fontId="13" fillId="0" borderId="0"/>
    <xf numFmtId="9" fontId="6"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cellStyleXfs>
  <cellXfs count="46">
    <xf numFmtId="0" fontId="0" fillId="0" borderId="0" xfId="0"/>
    <xf numFmtId="0" fontId="2" fillId="2" borderId="0" xfId="0" applyFont="1" applyFill="1" applyBorder="1" applyAlignment="1">
      <alignment vertical="top"/>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14" fontId="2" fillId="2" borderId="0" xfId="0" applyNumberFormat="1" applyFont="1" applyFill="1" applyBorder="1" applyAlignment="1">
      <alignment wrapText="1"/>
    </xf>
    <xf numFmtId="0" fontId="2" fillId="2" borderId="0" xfId="0" applyFont="1" applyFill="1" applyBorder="1" applyAlignment="1">
      <alignment vertical="center"/>
    </xf>
    <xf numFmtId="0" fontId="2" fillId="2" borderId="0" xfId="0" applyFont="1" applyFill="1" applyBorder="1" applyAlignment="1">
      <alignment horizontal="center" vertical="center" wrapText="1"/>
    </xf>
    <xf numFmtId="2" fontId="2" fillId="2" borderId="0" xfId="0" applyNumberFormat="1" applyFont="1" applyFill="1" applyBorder="1" applyAlignment="1">
      <alignment vertical="center"/>
    </xf>
    <xf numFmtId="0" fontId="2" fillId="0" borderId="0" xfId="0" applyFont="1" applyFill="1" applyBorder="1"/>
    <xf numFmtId="0" fontId="2" fillId="0" borderId="0" xfId="0" applyFont="1" applyFill="1" applyBorder="1" applyAlignment="1">
      <alignment horizontal="center"/>
    </xf>
    <xf numFmtId="0" fontId="15" fillId="2" borderId="0" xfId="0" applyFont="1" applyFill="1" applyBorder="1" applyAlignment="1">
      <alignment vertical="top"/>
    </xf>
    <xf numFmtId="0" fontId="15" fillId="2" borderId="0" xfId="0" applyFont="1" applyFill="1" applyBorder="1" applyAlignment="1">
      <alignment vertical="center" wrapText="1"/>
    </xf>
    <xf numFmtId="0" fontId="15" fillId="2" borderId="0" xfId="0" applyFont="1" applyFill="1" applyBorder="1" applyAlignment="1">
      <alignment horizontal="left" vertical="center" wrapText="1"/>
    </xf>
    <xf numFmtId="14" fontId="15" fillId="2" borderId="0" xfId="0" applyNumberFormat="1" applyFont="1" applyFill="1" applyBorder="1" applyAlignment="1">
      <alignment wrapText="1"/>
    </xf>
    <xf numFmtId="0" fontId="15" fillId="2" borderId="0" xfId="0" applyFont="1" applyFill="1" applyBorder="1" applyAlignment="1">
      <alignment vertical="center"/>
    </xf>
    <xf numFmtId="0" fontId="15" fillId="2" borderId="0" xfId="0" applyFont="1" applyFill="1" applyBorder="1" applyAlignment="1">
      <alignment horizontal="center" vertical="center"/>
    </xf>
    <xf numFmtId="0" fontId="15" fillId="2" borderId="0" xfId="0" applyFont="1" applyFill="1" applyBorder="1" applyAlignment="1">
      <alignment horizontal="center" vertical="center" wrapText="1"/>
    </xf>
    <xf numFmtId="2" fontId="15" fillId="2" borderId="0" xfId="0" applyNumberFormat="1" applyFont="1" applyFill="1" applyBorder="1" applyAlignment="1">
      <alignment vertical="center"/>
    </xf>
    <xf numFmtId="0" fontId="16" fillId="2" borderId="0" xfId="0" applyFont="1" applyFill="1" applyAlignment="1">
      <alignment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2" borderId="1" xfId="0" applyNumberFormat="1" applyFont="1" applyFill="1" applyBorder="1" applyAlignment="1">
      <alignment horizontal="left" vertical="top" wrapText="1"/>
    </xf>
    <xf numFmtId="0" fontId="14" fillId="2" borderId="0" xfId="0" applyFont="1" applyFill="1" applyAlignment="1">
      <alignment vertical="top"/>
    </xf>
    <xf numFmtId="0" fontId="3" fillId="2" borderId="1" xfId="0" applyFont="1" applyFill="1" applyBorder="1" applyAlignment="1">
      <alignment horizontal="center" vertical="center" wrapText="1"/>
    </xf>
    <xf numFmtId="0" fontId="3" fillId="2" borderId="3" xfId="0" applyFont="1" applyFill="1" applyBorder="1" applyAlignment="1">
      <alignment vertical="top" wrapText="1"/>
    </xf>
    <xf numFmtId="0" fontId="15" fillId="2" borderId="7" xfId="0" applyFont="1" applyFill="1" applyBorder="1" applyAlignment="1">
      <alignment horizontal="center" vertical="top" wrapText="1"/>
    </xf>
    <xf numFmtId="0" fontId="15" fillId="2" borderId="7" xfId="0" applyFont="1" applyFill="1" applyBorder="1" applyAlignment="1">
      <alignment horizontal="center" vertical="top"/>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0" fontId="17" fillId="0" borderId="4" xfId="0" applyFont="1" applyFill="1" applyBorder="1" applyAlignment="1">
      <alignment horizontal="center" vertical="top" wrapText="1"/>
    </xf>
    <xf numFmtId="0" fontId="17" fillId="0" borderId="5" xfId="0" applyFont="1" applyFill="1" applyBorder="1" applyAlignment="1">
      <alignment horizontal="center" vertical="top" wrapText="1"/>
    </xf>
    <xf numFmtId="0" fontId="17" fillId="0" borderId="6" xfId="0" applyFont="1" applyFill="1" applyBorder="1" applyAlignment="1">
      <alignment horizontal="center" vertical="top" wrapText="1"/>
    </xf>
    <xf numFmtId="0" fontId="17" fillId="2" borderId="4" xfId="0" applyFont="1" applyFill="1" applyBorder="1" applyAlignment="1">
      <alignment horizontal="center" vertical="top" wrapText="1"/>
    </xf>
    <xf numFmtId="0" fontId="17" fillId="2" borderId="5" xfId="0" applyFont="1" applyFill="1" applyBorder="1" applyAlignment="1">
      <alignment horizontal="center" vertical="top" wrapText="1"/>
    </xf>
    <xf numFmtId="0" fontId="17" fillId="2" borderId="6"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cellXfs>
  <cellStyles count="30">
    <cellStyle name="Excel Built-in Normal" xfId="1"/>
    <cellStyle name="normal" xfId="2"/>
    <cellStyle name="TableStyleLight1" xfId="3"/>
    <cellStyle name="Гиперссылка 3" xfId="4"/>
    <cellStyle name="Гиперссылка 4" xfId="5"/>
    <cellStyle name="Денежный 2" xfId="6"/>
    <cellStyle name="Денежный 2 4" xfId="7"/>
    <cellStyle name="Обычный" xfId="0" builtinId="0"/>
    <cellStyle name="Обычный 10 3" xfId="8"/>
    <cellStyle name="Обычный 14 2" xfId="9"/>
    <cellStyle name="Обычный 2" xfId="10"/>
    <cellStyle name="Обычный 2 2 2" xfId="11"/>
    <cellStyle name="Обычный 2 5" xfId="12"/>
    <cellStyle name="Обычный 23" xfId="13"/>
    <cellStyle name="Обычный 25" xfId="14"/>
    <cellStyle name="Обычный 27" xfId="15"/>
    <cellStyle name="Обычный 28" xfId="16"/>
    <cellStyle name="Обычный 3" xfId="17"/>
    <cellStyle name="Обычный 3 2 2 2" xfId="18"/>
    <cellStyle name="Обычный 3 3" xfId="19"/>
    <cellStyle name="Обычный 4" xfId="20"/>
    <cellStyle name="Обычный 4 5" xfId="21"/>
    <cellStyle name="Обычный 5" xfId="22"/>
    <cellStyle name="Обычный 6" xfId="23"/>
    <cellStyle name="Обычный 7" xfId="24"/>
    <cellStyle name="Обычный 8" xfId="25"/>
    <cellStyle name="Обычный 9" xfId="26"/>
    <cellStyle name="Процентный 2" xfId="27"/>
    <cellStyle name="Финансовый 2" xfId="28"/>
    <cellStyle name="Финансовый 3"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51;&#1100;&#1075;&#1086;&#1090;&#1099;%20%20&#1087;&#1086;%20&#1088;&#1077;&#1075;&#1080;&#1086;&#1085;.&#1079;&#1072;&#1082;&#1086;&#1085;&#1072;&#1084;\&#1051;&#1068;&#1043;&#1054;&#1058;&#1067;%20&#1052;&#1048;&#1053;&#1060;&#1048;&#1053;%20&#1056;&#1054;&#1057;&#1057;&#1048;&#1048;%202011-2019%20&#1075;&#1075;\2019%20&#1075;&#1086;&#1076;\&#1048;&#1085;&#1092;&#1086;&#1088;&#1084;&#1072;&#1094;&#1080;&#1103;%20&#1082;%201.06.2019\&#1050;&#1086;&#1087;&#1080;&#1103;%20&#1056;&#1077;&#1077;&#1089;&#1090;&#1088;%20(&#1088;&#1077;&#1075;&#1080;&#1086;&#1085;&#1099;)%20-&#1092;&#1086;&#1088;&#1084;&#1072;%202019%20(&#1085;&#1086;&#107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1051;&#1100;&#1075;&#1086;&#1090;&#1099;%20%20&#1087;&#1086;%20&#1088;&#1077;&#1075;&#1080;&#1086;&#1085;.&#1079;&#1072;&#1082;&#1086;&#1085;&#1072;&#1084;\&#1054;&#1062;&#1045;&#1053;&#1050;&#1040;%20&#1069;&#1060;&#1060;&#1045;&#1050;&#1058;&#1048;&#1042;&#1053;&#1054;&#1057;&#1058;&#1048;%20&#1053;&#1040;&#1051;&#1054;&#1043;&#1054;&#1042;&#1067;&#1061;%20&#1056;&#1040;&#1057;&#1061;&#1054;&#1044;&#1054;&#1042;\2019%20&#1075;&#1086;&#1076;\&#1057;&#1086;&#1075;&#1083;&#1072;&#1089;&#1086;&#1074;&#1072;&#1085;&#1080;&#1077;%20&#1052;&#1080;&#1085;&#1080;&#1089;&#1090;&#1077;&#1088;&#1089;&#1090;&#1074;\&#1055;&#1077;&#1088;&#1077;&#1095;&#1077;&#1085;&#1100;%20&#1085;&#1072;&#1083;&#1086;&#1075;&#1086;&#1074;&#1099;&#1093;%20&#1088;&#1072;&#1089;&#1093;&#1086;&#1076;&#1086;&#1074;%20%20&#1089;%20&#1079;&#1072;&#1084;&#1077;&#1095;&#1072;&#1085;&#1080;&#1103;&#1084;&#1080;%20&#1052;&#1080;&#1085;&#1080;&#1089;&#1090;&#1077;&#1088;&#1089;&#1090;&#10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ЕЧЕНЬ СУБЪЕКТЫ"/>
      <sheetName val="Гр.П 670"/>
    </sheetNames>
    <sheetDataSet>
      <sheetData sheetId="0" refreshError="1"/>
      <sheetData sheetId="1" refreshError="1">
        <row r="2">
          <cell r="A2" t="str">
            <v>1</v>
          </cell>
          <cell r="B2" t="str">
            <v>Содержание органов государственной власти субъектов Российской Федерации (государственных органов субъекта Российской Федерации) и органов местного самоуправления, отдельных государственных учреждений субъекта Российской Федерации и муниципальных учреждений</v>
          </cell>
        </row>
        <row r="3">
          <cell r="A3" t="str">
            <v>1.1</v>
          </cell>
          <cell r="B3" t="str">
            <v>Расходные обязательства по полномочиям в сфере содержания органов государственной власти субъектов Российской Федерации</v>
          </cell>
        </row>
        <row r="4">
          <cell r="A4" t="str">
            <v>1.2</v>
          </cell>
          <cell r="B4" t="str">
            <v>Расходные обязательства по полномочиям в сфере содержания государственных органов субъектов Российской Федерации, не являющихся органами государственной власти субъектов Российской Федерации:</v>
          </cell>
        </row>
        <row r="5">
          <cell r="A5" t="str">
            <v>1.3</v>
          </cell>
          <cell r="B5" t="str">
            <v>Расходные обязательства по решению вопросов местного значения и осуществлению полномочий в сфере содержания органов местного самоуправления</v>
          </cell>
        </row>
        <row r="6">
          <cell r="A6" t="str">
            <v>1.4</v>
          </cell>
          <cell r="B6" t="str">
            <v>Расходы на обеспечение деятельности государственных учреждений субъектов Российской Федерации и муниципальных учреждений</v>
          </cell>
        </row>
        <row r="7">
          <cell r="A7" t="str">
            <v>2</v>
          </cell>
          <cell r="B7" t="str">
            <v>Поддержка экономики, малого и среднего предпринимательства</v>
          </cell>
        </row>
        <row r="8">
          <cell r="A8" t="str">
            <v>2.1</v>
          </cell>
          <cell r="B8" t="str">
            <v>Расходные обязательства по полномочиям в сфере поддержки сельского хозяйства в части растениеводства</v>
          </cell>
        </row>
        <row r="9">
          <cell r="A9" t="str">
            <v>2.2</v>
          </cell>
          <cell r="B9" t="str">
            <v>Расходные обязательства по полномочиям в сфере поддержки сельского хозяйства в части животноводства</v>
          </cell>
        </row>
        <row r="10">
          <cell r="A10" t="str">
            <v>2.3</v>
          </cell>
          <cell r="B10" t="str">
            <v>Расходные обязательства по полномочиям в сфере поддержки сельского хозяйства в части рыбоводства</v>
          </cell>
        </row>
        <row r="11">
          <cell r="A11" t="str">
            <v>2.4</v>
          </cell>
          <cell r="B11" t="str">
            <v>Расходные обязательства по полномочиям в сфере поддержки малого и среднего предпринимательства</v>
          </cell>
        </row>
        <row r="12">
          <cell r="A12" t="str">
            <v>2.5</v>
          </cell>
          <cell r="B12" t="str">
            <v>Расходные обязательства по полномочиям в сфере поддержки промышленности</v>
          </cell>
        </row>
        <row r="13">
          <cell r="A13" t="str">
            <v>2.6</v>
          </cell>
          <cell r="B13" t="str">
            <v>Расходные обязательства по полномочиям в сфере создания и размещения территорий, имеющих особый экономический статус</v>
          </cell>
        </row>
        <row r="14">
          <cell r="A14" t="str">
            <v>3</v>
          </cell>
          <cell r="B14" t="str">
            <v>Осуществление дорожной деятельности</v>
          </cell>
        </row>
        <row r="15">
          <cell r="A15" t="str">
            <v>4</v>
          </cell>
          <cell r="B15" t="str">
            <v>Организация транспортного обслуживания населения:</v>
          </cell>
        </row>
        <row r="16">
          <cell r="A16" t="str">
            <v>4.1</v>
          </cell>
          <cell r="B16" t="str">
            <v>Организация транспортного обслуживания населения воздушным транспортом</v>
          </cell>
        </row>
        <row r="17">
          <cell r="A17" t="str">
            <v>4.2</v>
          </cell>
          <cell r="B17" t="str">
            <v>Организация транспортного обслуживания населения водным транспортом</v>
          </cell>
        </row>
        <row r="18">
          <cell r="A18" t="str">
            <v>4.3</v>
          </cell>
          <cell r="B18" t="str">
            <v>Организация транспортного обслуживания населения автомобильным транспортом</v>
          </cell>
        </row>
        <row r="19">
          <cell r="A19" t="str">
            <v>4.4</v>
          </cell>
          <cell r="B19" t="str">
            <v>Организация транспортного обслуживания населения железнодорожным транспортом</v>
          </cell>
        </row>
        <row r="20">
          <cell r="A20" t="str">
            <v>4.5</v>
          </cell>
          <cell r="B20" t="str">
            <v>Организация транспортного обслуживания населения электрическим транспортом</v>
          </cell>
        </row>
        <row r="21">
          <cell r="A21" t="str">
            <v>4.6</v>
          </cell>
          <cell r="B21" t="str">
            <v>Организация транспортного обслуживания населения метрополитеном</v>
          </cell>
        </row>
        <row r="22">
          <cell r="A22" t="str">
            <v>5</v>
          </cell>
          <cell r="B22" t="str">
            <v>Тарифное регулирование в сфере коммунального хозяйства</v>
          </cell>
        </row>
        <row r="23">
          <cell r="A23" t="str">
            <v>6</v>
          </cell>
          <cell r="B23" t="str">
            <v>Образование</v>
          </cell>
        </row>
        <row r="24">
          <cell r="A24" t="str">
            <v>6.1</v>
          </cell>
          <cell r="B24" t="str">
            <v>Оплата труда и содержание образовательных организаций</v>
          </cell>
        </row>
        <row r="25">
          <cell r="A25" t="str">
            <v>6.2</v>
          </cell>
          <cell r="B25" t="str">
            <v>Расходные обязательства по организации отдыха и оздоровления детей</v>
          </cell>
        </row>
        <row r="26">
          <cell r="A26" t="str">
            <v>7</v>
          </cell>
          <cell r="B26" t="str">
            <v>Культура</v>
          </cell>
        </row>
        <row r="27">
          <cell r="A27" t="str">
            <v>8</v>
          </cell>
          <cell r="B27" t="str">
            <v>Расходные обязательства по осуществлению полномочий в сфере здравоохранения</v>
          </cell>
        </row>
        <row r="28">
          <cell r="A28" t="str">
            <v>8.1</v>
          </cell>
          <cell r="B28" t="str">
            <v>Финансовое обеспечение территориальных программ государственных гарантий бесплатного оказания гражданам медицинской помощи</v>
          </cell>
        </row>
        <row r="29">
          <cell r="A29" t="str">
            <v>8.2</v>
          </cell>
          <cell r="B29" t="str">
            <v>Организация оказания медицинской помощи отдельным категориям граждан</v>
          </cell>
        </row>
        <row r="30">
          <cell r="A30" t="str">
            <v>8.3</v>
          </cell>
          <cell r="B30" t="str">
            <v>Организация обеспечения донорской кровью (содержание станций переливания крови)</v>
          </cell>
        </row>
        <row r="31">
          <cell r="A31" t="str">
            <v>9</v>
          </cell>
          <cell r="B31" t="str">
            <v>Обязательное медицинское страхование неработающего населения</v>
          </cell>
        </row>
        <row r="32">
          <cell r="A32" t="str">
            <v>10</v>
          </cell>
          <cell r="B32" t="str">
            <v>Социальная поддержка населения</v>
          </cell>
        </row>
        <row r="33">
          <cell r="A33" t="str">
            <v>10.1</v>
          </cell>
          <cell r="B33" t="str">
            <v>Расходные обязательства по оплате труда и содержанию организаций социального обслуживания</v>
          </cell>
        </row>
        <row r="34">
          <cell r="A34" t="str">
            <v>10.2</v>
          </cell>
          <cell r="B34" t="str">
            <v>Расходные обязательства по предоставлению мер социальной поддержки льготным категориям граждан</v>
          </cell>
        </row>
        <row r="35">
          <cell r="A35" t="str">
            <v>10.3</v>
          </cell>
          <cell r="B35" t="str">
            <v>Расходные обязательства по предоставлению мер социальной поддержки гражданам по установленным критериям нуждаемости</v>
          </cell>
        </row>
        <row r="36">
          <cell r="A36" t="str">
            <v>10.4</v>
          </cell>
          <cell r="B36" t="str">
            <v>Расходные обязательства по предоставлению мер социальной поддержки детям-сиротам и детям, оставшимся без попечения родителей</v>
          </cell>
        </row>
        <row r="37">
          <cell r="A37" t="str">
            <v>10.5</v>
          </cell>
          <cell r="B37" t="str">
            <v>Расходные обязательства по предоставлению региональных социальных доплат к пенсии</v>
          </cell>
        </row>
        <row r="38">
          <cell r="A38" t="str">
            <v>10.6</v>
          </cell>
          <cell r="B38" t="str">
            <v>Расходные обязательства по предоставлению доплат к пенсии гражданам, проходившим государственную службу субъекта Российской Федерации</v>
          </cell>
        </row>
        <row r="39">
          <cell r="A39" t="str">
            <v>11</v>
          </cell>
          <cell r="B39" t="str">
            <v>Физическая культура и спорт</v>
          </cell>
        </row>
        <row r="40">
          <cell r="A40" t="str">
            <v>11.1</v>
          </cell>
          <cell r="B40" t="str">
            <v>Содержание учреждений физической культуры и спорта</v>
          </cell>
        </row>
        <row r="41">
          <cell r="A41" t="str">
            <v>11.2</v>
          </cell>
          <cell r="B41" t="str">
            <v>Проведение массовых мероприятий в сфере физической культуры</v>
          </cell>
        </row>
        <row r="42">
          <cell r="A42" t="str">
            <v>12</v>
          </cell>
          <cell r="B42" t="str">
            <v>Тушение пожаров (за исключением лесных пожаров); 
ликвидация чрезвычайных ситуаций, первичные меры пожарной безопасности:</v>
          </cell>
        </row>
        <row r="43">
          <cell r="A43" t="str">
            <v>12.1</v>
          </cell>
          <cell r="B43" t="str">
            <v>Содержание противопожарных (пожарно-спасательных и спасательных) служб субъекта Российской Федерации</v>
          </cell>
        </row>
        <row r="44">
          <cell r="A44" t="str">
            <v>12.2</v>
          </cell>
          <cell r="B44" t="str">
            <v>Тушение пожаров (за исключением лесных пожаров), ликвидация чрезвычайных ситуаций, первичные меры пожарной безопасности</v>
          </cell>
        </row>
        <row r="45">
          <cell r="A45" t="str">
            <v>13</v>
          </cell>
          <cell r="B45" t="str">
            <v>Привлечение заемных средств, а также обслуживание и погашение долговых обязательств</v>
          </cell>
        </row>
        <row r="46">
          <cell r="A46" t="str">
            <v>14</v>
          </cell>
          <cell r="B46" t="str">
            <v>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7">
          <cell r="A47" t="str">
            <v>15</v>
          </cell>
          <cell r="B47" t="str">
            <v>Предоставление гарантий и компенсаций для лиц, работающих и проживающих в районах Крайнего Севера и приравненных к ним местностях</v>
          </cell>
        </row>
        <row r="48">
          <cell r="A48" t="str">
            <v>16</v>
          </cell>
          <cell r="B48" t="str">
            <v>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49">
          <cell r="A49" t="str">
            <v>17</v>
          </cell>
          <cell r="B49" t="str">
            <v>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Российской Федерации"</v>
          </cell>
        </row>
        <row r="50">
          <cell r="A50" t="str">
            <v>18</v>
          </cell>
          <cell r="B50" t="str">
            <v>Строительство жилья - вопросы местного значения</v>
          </cell>
        </row>
        <row r="51">
          <cell r="A51" t="str">
            <v>19</v>
          </cell>
          <cell r="B51" t="str">
            <v>Коммунальное хозяйство - вопросы местного значения</v>
          </cell>
        </row>
        <row r="52">
          <cell r="A52" t="str">
            <v>20</v>
          </cell>
          <cell r="B52" t="str">
            <v>Градостроительство и землепользование - вопросы местного значения</v>
          </cell>
        </row>
        <row r="53">
          <cell r="A53" t="str">
            <v>21</v>
          </cell>
          <cell r="B53" t="str">
            <v>Благоустройство территорий - вопросы местного значения</v>
          </cell>
        </row>
        <row r="54">
          <cell r="A54" t="str">
            <v>22</v>
          </cell>
          <cell r="B54" t="str">
            <v>Делегированные полномочия, финансируемые за счет собственных доходов и источников финансирования дефицита местного бюджета</v>
          </cell>
        </row>
        <row r="55">
          <cell r="A55" t="str">
            <v>23</v>
          </cell>
          <cell r="B55" t="str">
            <v>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Российской Федерации"</v>
          </cell>
        </row>
        <row r="56">
          <cell r="A56" t="str">
            <v>24</v>
          </cell>
          <cell r="B56" t="str">
            <v>Дополнительные полномочия и права всех видов муниципальных образований</v>
          </cell>
        </row>
        <row r="57">
          <cell r="A57" t="str">
            <v>25</v>
          </cell>
          <cell r="B57" t="str">
            <v>Дополнительные полномочия и права субъектов Российской Федерации</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sheetName val="Гр.П 670"/>
      <sheetName val="ПЕРЕЧЕНЬ СУБЪЕКТЫ (2)"/>
    </sheetNames>
    <sheetDataSet>
      <sheetData sheetId="0" refreshError="1"/>
      <sheetData sheetId="1">
        <row r="40">
          <cell r="B40" t="str">
            <v>Содержание учреждений физической культуры и спорта</v>
          </cell>
        </row>
      </sheetData>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44"/>
  <sheetViews>
    <sheetView tabSelected="1" view="pageBreakPreview" zoomScale="90" zoomScaleNormal="90" zoomScaleSheetLayoutView="90" workbookViewId="0">
      <selection activeCell="D9" sqref="D9"/>
    </sheetView>
  </sheetViews>
  <sheetFormatPr defaultRowHeight="12" x14ac:dyDescent="0.2"/>
  <cols>
    <col min="1" max="1" width="16" style="1" customWidth="1"/>
    <col min="2" max="2" width="6.7109375" style="1" customWidth="1"/>
    <col min="3" max="3" width="103.5703125" style="2" customWidth="1"/>
    <col min="4" max="4" width="19.42578125" style="3" customWidth="1"/>
    <col min="5" max="5" width="15.7109375" style="4" customWidth="1"/>
    <col min="6" max="6" width="19.5703125" style="5" customWidth="1"/>
    <col min="7" max="7" width="27.85546875" style="6" customWidth="1"/>
    <col min="8" max="8" width="26.42578125" style="6" customWidth="1"/>
    <col min="9" max="9" width="32.42578125" style="1" customWidth="1"/>
    <col min="10" max="10" width="10.5703125" style="5" customWidth="1"/>
    <col min="11" max="11" width="25.28515625" style="5" customWidth="1"/>
    <col min="12" max="12" width="18.7109375" style="5" customWidth="1"/>
    <col min="13" max="13" width="15.7109375" style="5" customWidth="1"/>
    <col min="14" max="14" width="12.7109375" style="5" customWidth="1"/>
    <col min="15" max="15" width="56.140625" style="5" customWidth="1"/>
    <col min="16" max="16" width="13.5703125" style="5" customWidth="1"/>
    <col min="17" max="17" width="13.5703125" style="6" customWidth="1"/>
    <col min="18" max="19" width="20" style="7" customWidth="1"/>
    <col min="20" max="20" width="26.28515625" style="2" customWidth="1"/>
    <col min="21" max="30" width="11.140625" style="2" customWidth="1"/>
    <col min="31" max="16384" width="9.140625" style="8"/>
  </cols>
  <sheetData>
    <row r="1" spans="1:30" x14ac:dyDescent="0.2">
      <c r="A1" s="10"/>
      <c r="B1" s="10"/>
      <c r="C1" s="11"/>
      <c r="D1" s="12"/>
      <c r="E1" s="13"/>
      <c r="F1" s="14"/>
      <c r="G1" s="15"/>
      <c r="H1" s="16"/>
      <c r="I1" s="10"/>
      <c r="J1" s="14"/>
      <c r="K1" s="14"/>
      <c r="L1" s="14"/>
      <c r="M1" s="14"/>
      <c r="N1" s="14"/>
      <c r="O1" s="14"/>
      <c r="P1" s="14"/>
      <c r="Q1" s="16"/>
      <c r="R1" s="17"/>
      <c r="S1" s="17"/>
      <c r="T1" s="11"/>
      <c r="U1" s="11"/>
      <c r="V1" s="11"/>
      <c r="W1" s="11"/>
      <c r="X1" s="11"/>
      <c r="Y1" s="11"/>
      <c r="Z1" s="11"/>
      <c r="AA1" s="11"/>
      <c r="AB1" s="11"/>
      <c r="AC1" s="11"/>
      <c r="AD1" s="11"/>
    </row>
    <row r="2" spans="1:30" ht="5.25" customHeight="1" x14ac:dyDescent="0.2">
      <c r="A2" s="10"/>
      <c r="B2" s="10"/>
      <c r="C2" s="11"/>
      <c r="D2" s="12"/>
      <c r="E2" s="13"/>
      <c r="F2" s="14"/>
      <c r="G2" s="15"/>
      <c r="H2" s="16"/>
      <c r="I2" s="10"/>
      <c r="J2" s="14"/>
      <c r="K2" s="14"/>
      <c r="L2" s="14"/>
      <c r="M2" s="14"/>
      <c r="N2" s="14"/>
      <c r="O2" s="14"/>
      <c r="P2" s="14"/>
      <c r="Q2" s="16"/>
      <c r="R2" s="17"/>
      <c r="S2" s="17"/>
      <c r="T2" s="18"/>
      <c r="U2" s="18"/>
      <c r="V2" s="18"/>
      <c r="W2" s="18"/>
      <c r="X2" s="18"/>
      <c r="Y2" s="18"/>
      <c r="Z2" s="18"/>
      <c r="AA2" s="18"/>
      <c r="AB2" s="18"/>
      <c r="AC2" s="18"/>
      <c r="AD2" s="18"/>
    </row>
    <row r="3" spans="1:30" ht="1.5" hidden="1" customHeight="1" x14ac:dyDescent="0.2">
      <c r="A3" s="10"/>
      <c r="B3" s="10"/>
      <c r="C3" s="11"/>
      <c r="D3" s="12"/>
      <c r="E3" s="13"/>
      <c r="F3" s="14"/>
      <c r="G3" s="15"/>
      <c r="H3" s="16"/>
      <c r="I3" s="10"/>
      <c r="J3" s="14"/>
      <c r="K3" s="14"/>
      <c r="L3" s="14"/>
      <c r="M3" s="14"/>
      <c r="N3" s="14"/>
      <c r="O3" s="14"/>
      <c r="P3" s="14"/>
      <c r="Q3" s="16"/>
      <c r="R3" s="17"/>
      <c r="S3" s="17"/>
      <c r="T3" s="18"/>
      <c r="U3" s="18"/>
      <c r="V3" s="18"/>
      <c r="W3" s="18"/>
      <c r="X3" s="18"/>
      <c r="Y3" s="18"/>
      <c r="Z3" s="18"/>
      <c r="AA3" s="18"/>
      <c r="AB3" s="18"/>
      <c r="AC3" s="18"/>
      <c r="AD3" s="18"/>
    </row>
    <row r="4" spans="1:30" ht="29.25" customHeight="1" x14ac:dyDescent="0.2">
      <c r="A4" s="29" t="s">
        <v>399</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row>
    <row r="5" spans="1:30" s="9" customFormat="1" x14ac:dyDescent="0.2">
      <c r="A5" s="35" t="s">
        <v>304</v>
      </c>
      <c r="B5" s="36"/>
      <c r="C5" s="36"/>
      <c r="D5" s="36"/>
      <c r="E5" s="36"/>
      <c r="F5" s="36"/>
      <c r="G5" s="36"/>
      <c r="H5" s="37"/>
      <c r="I5" s="35" t="s">
        <v>305</v>
      </c>
      <c r="J5" s="36"/>
      <c r="K5" s="37"/>
      <c r="L5" s="35" t="s">
        <v>305</v>
      </c>
      <c r="M5" s="36"/>
      <c r="N5" s="36"/>
      <c r="O5" s="36"/>
      <c r="P5" s="36"/>
      <c r="Q5" s="36"/>
      <c r="R5" s="36"/>
      <c r="S5" s="36"/>
      <c r="T5" s="36"/>
      <c r="U5" s="37"/>
      <c r="V5" s="38" t="s">
        <v>306</v>
      </c>
      <c r="W5" s="39"/>
      <c r="X5" s="39"/>
      <c r="Y5" s="39"/>
      <c r="Z5" s="39"/>
      <c r="AA5" s="39"/>
      <c r="AB5" s="39"/>
      <c r="AC5" s="39"/>
      <c r="AD5" s="40"/>
    </row>
    <row r="6" spans="1:30" s="9" customFormat="1" x14ac:dyDescent="0.2">
      <c r="A6" s="41" t="s">
        <v>287</v>
      </c>
      <c r="B6" s="41"/>
      <c r="C6" s="41" t="s">
        <v>277</v>
      </c>
      <c r="D6" s="44" t="s">
        <v>278</v>
      </c>
      <c r="E6" s="45" t="s">
        <v>288</v>
      </c>
      <c r="F6" s="41" t="s">
        <v>289</v>
      </c>
      <c r="G6" s="41" t="s">
        <v>290</v>
      </c>
      <c r="H6" s="41" t="s">
        <v>279</v>
      </c>
      <c r="I6" s="41" t="s">
        <v>291</v>
      </c>
      <c r="J6" s="41" t="s">
        <v>280</v>
      </c>
      <c r="K6" s="41" t="s">
        <v>281</v>
      </c>
      <c r="L6" s="41" t="s">
        <v>282</v>
      </c>
      <c r="M6" s="41" t="s">
        <v>283</v>
      </c>
      <c r="N6" s="41" t="s">
        <v>284</v>
      </c>
      <c r="O6" s="41" t="s">
        <v>292</v>
      </c>
      <c r="P6" s="41" t="s">
        <v>285</v>
      </c>
      <c r="Q6" s="41"/>
      <c r="R6" s="41" t="s">
        <v>286</v>
      </c>
      <c r="S6" s="42" t="s">
        <v>293</v>
      </c>
      <c r="T6" s="41" t="s">
        <v>294</v>
      </c>
      <c r="U6" s="31" t="s">
        <v>0</v>
      </c>
      <c r="V6" s="31" t="s">
        <v>295</v>
      </c>
      <c r="W6" s="31" t="s">
        <v>296</v>
      </c>
      <c r="X6" s="31" t="s">
        <v>297</v>
      </c>
      <c r="Y6" s="31" t="s">
        <v>298</v>
      </c>
      <c r="Z6" s="31" t="s">
        <v>299</v>
      </c>
      <c r="AA6" s="32" t="s">
        <v>300</v>
      </c>
      <c r="AB6" s="33"/>
      <c r="AC6" s="34"/>
      <c r="AD6" s="31" t="s">
        <v>398</v>
      </c>
    </row>
    <row r="7" spans="1:30" s="9" customFormat="1" ht="149.25" customHeight="1" x14ac:dyDescent="0.2">
      <c r="A7" s="41"/>
      <c r="B7" s="41"/>
      <c r="C7" s="41"/>
      <c r="D7" s="44"/>
      <c r="E7" s="45"/>
      <c r="F7" s="41"/>
      <c r="G7" s="41"/>
      <c r="H7" s="41"/>
      <c r="I7" s="41"/>
      <c r="J7" s="41"/>
      <c r="K7" s="41"/>
      <c r="L7" s="41"/>
      <c r="M7" s="41"/>
      <c r="N7" s="41"/>
      <c r="O7" s="41"/>
      <c r="P7" s="41"/>
      <c r="Q7" s="41"/>
      <c r="R7" s="41"/>
      <c r="S7" s="43"/>
      <c r="T7" s="41"/>
      <c r="U7" s="31"/>
      <c r="V7" s="31"/>
      <c r="W7" s="31"/>
      <c r="X7" s="31"/>
      <c r="Y7" s="31"/>
      <c r="Z7" s="31"/>
      <c r="AA7" s="28" t="s">
        <v>301</v>
      </c>
      <c r="AB7" s="28" t="s">
        <v>302</v>
      </c>
      <c r="AC7" s="28" t="s">
        <v>303</v>
      </c>
      <c r="AD7" s="31"/>
    </row>
    <row r="8" spans="1:30" s="9" customFormat="1" x14ac:dyDescent="0.2">
      <c r="A8" s="41">
        <v>1</v>
      </c>
      <c r="B8" s="41"/>
      <c r="C8" s="19">
        <v>2</v>
      </c>
      <c r="D8" s="19">
        <v>3</v>
      </c>
      <c r="E8" s="19">
        <v>4</v>
      </c>
      <c r="F8" s="19">
        <v>5</v>
      </c>
      <c r="G8" s="19">
        <v>6</v>
      </c>
      <c r="H8" s="19">
        <v>7</v>
      </c>
      <c r="I8" s="20">
        <v>8</v>
      </c>
      <c r="J8" s="20">
        <v>9</v>
      </c>
      <c r="K8" s="20">
        <v>10</v>
      </c>
      <c r="L8" s="20">
        <v>11</v>
      </c>
      <c r="M8" s="19">
        <v>12</v>
      </c>
      <c r="N8" s="19">
        <v>13</v>
      </c>
      <c r="O8" s="19">
        <v>14</v>
      </c>
      <c r="P8" s="41">
        <v>15</v>
      </c>
      <c r="Q8" s="41"/>
      <c r="R8" s="19">
        <v>16</v>
      </c>
      <c r="S8" s="21">
        <v>17</v>
      </c>
      <c r="T8" s="19">
        <v>18</v>
      </c>
      <c r="U8" s="19">
        <v>19</v>
      </c>
      <c r="V8" s="27">
        <v>20</v>
      </c>
      <c r="W8" s="27">
        <v>21</v>
      </c>
      <c r="X8" s="27">
        <v>22</v>
      </c>
      <c r="Y8" s="27">
        <v>23</v>
      </c>
      <c r="Z8" s="27">
        <v>24</v>
      </c>
      <c r="AA8" s="27">
        <v>25</v>
      </c>
      <c r="AB8" s="27">
        <v>26</v>
      </c>
      <c r="AC8" s="27">
        <v>27</v>
      </c>
      <c r="AD8" s="27">
        <v>28</v>
      </c>
    </row>
    <row r="9" spans="1:30" s="26" customFormat="1" ht="201.75" customHeight="1" x14ac:dyDescent="0.25">
      <c r="A9" s="23" t="s">
        <v>1</v>
      </c>
      <c r="B9" s="23" t="s">
        <v>2</v>
      </c>
      <c r="C9" s="23" t="s">
        <v>375</v>
      </c>
      <c r="D9" s="23" t="s">
        <v>36</v>
      </c>
      <c r="E9" s="24">
        <v>39083</v>
      </c>
      <c r="F9" s="24">
        <v>39083</v>
      </c>
      <c r="G9" s="23" t="s">
        <v>3</v>
      </c>
      <c r="H9" s="24" t="s">
        <v>136</v>
      </c>
      <c r="I9" s="25" t="s">
        <v>4</v>
      </c>
      <c r="J9" s="23" t="s">
        <v>5</v>
      </c>
      <c r="K9" s="23" t="s">
        <v>6</v>
      </c>
      <c r="L9" s="23" t="s">
        <v>7</v>
      </c>
      <c r="M9" s="23" t="s">
        <v>8</v>
      </c>
      <c r="N9" s="25" t="s">
        <v>9</v>
      </c>
      <c r="O9" s="25" t="s">
        <v>376</v>
      </c>
      <c r="P9" s="25" t="s">
        <v>11</v>
      </c>
      <c r="Q9" s="25" t="str">
        <f>IF(ISBLANK(P9),"",IF(ISERROR(VLOOKUP(P9,'[1]Гр.П 670'!$A$2:$B$57,2,FALSE)),"группы",VLOOKUP(P9,'[1]Гр.П 670'!$A$2:$B$57,2,FALSE)))</f>
        <v>Поддержка экономики, малого и среднего предпринимательства</v>
      </c>
      <c r="R9" s="25" t="s">
        <v>12</v>
      </c>
      <c r="S9" s="25"/>
      <c r="T9" s="25" t="s">
        <v>137</v>
      </c>
      <c r="U9" s="25" t="s">
        <v>13</v>
      </c>
      <c r="V9" s="25" t="s">
        <v>344</v>
      </c>
      <c r="W9" s="25" t="s">
        <v>307</v>
      </c>
      <c r="X9" s="25" t="s">
        <v>308</v>
      </c>
      <c r="Y9" s="25" t="s">
        <v>312</v>
      </c>
      <c r="Z9" s="25">
        <v>4745537</v>
      </c>
      <c r="AA9" s="25">
        <v>1236799</v>
      </c>
      <c r="AB9" s="25" t="s">
        <v>309</v>
      </c>
      <c r="AC9" s="25" t="s">
        <v>310</v>
      </c>
      <c r="AD9" s="25" t="s">
        <v>311</v>
      </c>
    </row>
    <row r="10" spans="1:30" s="26" customFormat="1" ht="199.5" customHeight="1" x14ac:dyDescent="0.25">
      <c r="A10" s="23" t="s">
        <v>1</v>
      </c>
      <c r="B10" s="23" t="s">
        <v>14</v>
      </c>
      <c r="C10" s="23" t="s">
        <v>173</v>
      </c>
      <c r="D10" s="23" t="s">
        <v>15</v>
      </c>
      <c r="E10" s="24">
        <v>40540</v>
      </c>
      <c r="F10" s="24">
        <v>40544</v>
      </c>
      <c r="G10" s="23" t="s">
        <v>245</v>
      </c>
      <c r="H10" s="24" t="s">
        <v>136</v>
      </c>
      <c r="I10" s="25" t="s">
        <v>233</v>
      </c>
      <c r="J10" s="23" t="s">
        <v>5</v>
      </c>
      <c r="K10" s="23" t="s">
        <v>17</v>
      </c>
      <c r="L10" s="23" t="s">
        <v>7</v>
      </c>
      <c r="M10" s="23" t="s">
        <v>8</v>
      </c>
      <c r="N10" s="25" t="s">
        <v>9</v>
      </c>
      <c r="O10" s="25"/>
      <c r="P10" s="25" t="s">
        <v>11</v>
      </c>
      <c r="Q10" s="25" t="str">
        <f>IF(ISBLANK(P10),"",IF(ISERROR(VLOOKUP(P10,'[1]Гр.П 670'!$A$2:$B$57,2,FALSE)),"группы",VLOOKUP(P10,'[1]Гр.П 670'!$A$2:$B$57,2,FALSE)))</f>
        <v>Поддержка экономики, малого и среднего предпринимательства</v>
      </c>
      <c r="R10" s="25" t="s">
        <v>119</v>
      </c>
      <c r="S10" s="25"/>
      <c r="T10" s="25" t="s">
        <v>227</v>
      </c>
      <c r="U10" s="25" t="s">
        <v>18</v>
      </c>
      <c r="V10" s="25"/>
      <c r="W10" s="25"/>
      <c r="X10" s="25"/>
      <c r="Y10" s="25"/>
      <c r="Z10" s="25"/>
      <c r="AA10" s="25"/>
      <c r="AB10" s="25"/>
      <c r="AC10" s="25"/>
      <c r="AD10" s="25" t="s">
        <v>384</v>
      </c>
    </row>
    <row r="11" spans="1:30" s="26" customFormat="1" ht="199.5" customHeight="1" x14ac:dyDescent="0.25">
      <c r="A11" s="23" t="s">
        <v>1</v>
      </c>
      <c r="B11" s="23" t="s">
        <v>19</v>
      </c>
      <c r="C11" s="23" t="s">
        <v>173</v>
      </c>
      <c r="D11" s="23" t="s">
        <v>231</v>
      </c>
      <c r="E11" s="24">
        <v>40540</v>
      </c>
      <c r="F11" s="24">
        <v>40544</v>
      </c>
      <c r="G11" s="23" t="s">
        <v>246</v>
      </c>
      <c r="H11" s="24" t="s">
        <v>136</v>
      </c>
      <c r="I11" s="25" t="s">
        <v>239</v>
      </c>
      <c r="J11" s="23" t="s">
        <v>5</v>
      </c>
      <c r="K11" s="23" t="s">
        <v>20</v>
      </c>
      <c r="L11" s="23" t="s">
        <v>7</v>
      </c>
      <c r="M11" s="23" t="s">
        <v>8</v>
      </c>
      <c r="N11" s="25" t="s">
        <v>9</v>
      </c>
      <c r="O11" s="25"/>
      <c r="P11" s="25" t="s">
        <v>11</v>
      </c>
      <c r="Q11" s="25" t="str">
        <f>IF(ISBLANK(P11),"",IF(ISERROR(VLOOKUP(P11,'[1]Гр.П 670'!$A$2:$B$57,2,FALSE)),"группы",VLOOKUP(P11,'[1]Гр.П 670'!$A$2:$B$57,2,FALSE)))</f>
        <v>Поддержка экономики, малого и среднего предпринимательства</v>
      </c>
      <c r="R11" s="25" t="s">
        <v>119</v>
      </c>
      <c r="S11" s="25"/>
      <c r="T11" s="25" t="s">
        <v>120</v>
      </c>
      <c r="U11" s="25" t="s">
        <v>18</v>
      </c>
      <c r="V11" s="25"/>
      <c r="W11" s="25"/>
      <c r="X11" s="25"/>
      <c r="Y11" s="25"/>
      <c r="Z11" s="25"/>
      <c r="AA11" s="25"/>
      <c r="AB11" s="25"/>
      <c r="AC11" s="25"/>
      <c r="AD11" s="25" t="s">
        <v>384</v>
      </c>
    </row>
    <row r="12" spans="1:30" s="26" customFormat="1" ht="199.5" customHeight="1" x14ac:dyDescent="0.25">
      <c r="A12" s="23" t="s">
        <v>1</v>
      </c>
      <c r="B12" s="23" t="s">
        <v>21</v>
      </c>
      <c r="C12" s="23" t="s">
        <v>174</v>
      </c>
      <c r="D12" s="23" t="s">
        <v>22</v>
      </c>
      <c r="E12" s="24">
        <v>42370</v>
      </c>
      <c r="F12" s="24">
        <v>42370</v>
      </c>
      <c r="G12" s="23" t="s">
        <v>220</v>
      </c>
      <c r="H12" s="24" t="s">
        <v>136</v>
      </c>
      <c r="I12" s="25" t="s">
        <v>234</v>
      </c>
      <c r="J12" s="23" t="s">
        <v>5</v>
      </c>
      <c r="K12" s="23" t="s">
        <v>23</v>
      </c>
      <c r="L12" s="23" t="s">
        <v>7</v>
      </c>
      <c r="M12" s="23" t="s">
        <v>8</v>
      </c>
      <c r="N12" s="25" t="s">
        <v>9</v>
      </c>
      <c r="O12" s="25"/>
      <c r="P12" s="25" t="s">
        <v>11</v>
      </c>
      <c r="Q12" s="25" t="str">
        <f>IF(ISBLANK(P12),"",IF(ISERROR(VLOOKUP(P12,'[1]Гр.П 670'!$A$2:$B$57,2,FALSE)),"группы",VLOOKUP(P12,'[1]Гр.П 670'!$A$2:$B$57,2,FALSE)))</f>
        <v>Поддержка экономики, малого и среднего предпринимательства</v>
      </c>
      <c r="R12" s="25" t="s">
        <v>24</v>
      </c>
      <c r="S12" s="25"/>
      <c r="T12" s="25" t="s">
        <v>217</v>
      </c>
      <c r="U12" s="25" t="s">
        <v>18</v>
      </c>
      <c r="V12" s="25"/>
      <c r="W12" s="25"/>
      <c r="X12" s="25"/>
      <c r="Y12" s="25"/>
      <c r="Z12" s="25"/>
      <c r="AA12" s="25"/>
      <c r="AB12" s="25"/>
      <c r="AC12" s="25"/>
      <c r="AD12" s="25" t="s">
        <v>384</v>
      </c>
    </row>
    <row r="13" spans="1:30" s="26" customFormat="1" ht="199.5" customHeight="1" x14ac:dyDescent="0.25">
      <c r="A13" s="23" t="s">
        <v>1</v>
      </c>
      <c r="B13" s="23" t="s">
        <v>25</v>
      </c>
      <c r="C13" s="23" t="s">
        <v>175</v>
      </c>
      <c r="D13" s="23" t="s">
        <v>26</v>
      </c>
      <c r="E13" s="24">
        <v>42370</v>
      </c>
      <c r="F13" s="24">
        <v>42370</v>
      </c>
      <c r="G13" s="23" t="s">
        <v>221</v>
      </c>
      <c r="H13" s="24" t="s">
        <v>136</v>
      </c>
      <c r="I13" s="25" t="s">
        <v>235</v>
      </c>
      <c r="J13" s="23" t="s">
        <v>5</v>
      </c>
      <c r="K13" s="23" t="s">
        <v>23</v>
      </c>
      <c r="L13" s="23" t="s">
        <v>7</v>
      </c>
      <c r="M13" s="23" t="s">
        <v>8</v>
      </c>
      <c r="N13" s="25" t="s">
        <v>9</v>
      </c>
      <c r="O13" s="25"/>
      <c r="P13" s="25" t="s">
        <v>11</v>
      </c>
      <c r="Q13" s="25" t="str">
        <f>IF(ISBLANK(P13),"",IF(ISERROR(VLOOKUP(P13,'[1]Гр.П 670'!$A$2:$B$57,2,FALSE)),"группы",VLOOKUP(P13,'[1]Гр.П 670'!$A$2:$B$57,2,FALSE)))</f>
        <v>Поддержка экономики, малого и среднего предпринимательства</v>
      </c>
      <c r="R13" s="25" t="s">
        <v>24</v>
      </c>
      <c r="S13" s="25"/>
      <c r="T13" s="25" t="s">
        <v>218</v>
      </c>
      <c r="U13" s="25" t="s">
        <v>18</v>
      </c>
      <c r="V13" s="25"/>
      <c r="W13" s="25"/>
      <c r="X13" s="25"/>
      <c r="Y13" s="25"/>
      <c r="Z13" s="25"/>
      <c r="AA13" s="25"/>
      <c r="AB13" s="25"/>
      <c r="AC13" s="25"/>
      <c r="AD13" s="25" t="s">
        <v>384</v>
      </c>
    </row>
    <row r="14" spans="1:30" s="26" customFormat="1" ht="199.5" customHeight="1" x14ac:dyDescent="0.25">
      <c r="A14" s="23" t="s">
        <v>1</v>
      </c>
      <c r="B14" s="23" t="s">
        <v>27</v>
      </c>
      <c r="C14" s="23" t="s">
        <v>193</v>
      </c>
      <c r="D14" s="23" t="s">
        <v>28</v>
      </c>
      <c r="E14" s="24">
        <v>43053</v>
      </c>
      <c r="F14" s="24">
        <v>43053</v>
      </c>
      <c r="G14" s="23" t="s">
        <v>166</v>
      </c>
      <c r="H14" s="24" t="s">
        <v>29</v>
      </c>
      <c r="I14" s="25" t="s">
        <v>165</v>
      </c>
      <c r="J14" s="23" t="s">
        <v>5</v>
      </c>
      <c r="K14" s="23" t="s">
        <v>6</v>
      </c>
      <c r="L14" s="23" t="s">
        <v>7</v>
      </c>
      <c r="M14" s="23" t="s">
        <v>8</v>
      </c>
      <c r="N14" s="25" t="s">
        <v>219</v>
      </c>
      <c r="O14" s="25" t="s">
        <v>224</v>
      </c>
      <c r="P14" s="25" t="s">
        <v>11</v>
      </c>
      <c r="Q14" s="25" t="str">
        <f>IF(ISBLANK(P14),"",IF(ISERROR(VLOOKUP(P14,'[1]Гр.П 670'!$A$2:$B$57,2,FALSE)),"группы",VLOOKUP(P14,'[1]Гр.П 670'!$A$2:$B$57,2,FALSE)))</f>
        <v>Поддержка экономики, малого и среднего предпринимательства</v>
      </c>
      <c r="R14" s="25" t="s">
        <v>12</v>
      </c>
      <c r="S14" s="25"/>
      <c r="T14" s="25" t="s">
        <v>137</v>
      </c>
      <c r="U14" s="25" t="s">
        <v>13</v>
      </c>
      <c r="V14" s="25" t="s">
        <v>392</v>
      </c>
      <c r="W14" s="25" t="s">
        <v>391</v>
      </c>
      <c r="X14" s="25" t="s">
        <v>313</v>
      </c>
      <c r="Y14" s="25" t="s">
        <v>316</v>
      </c>
      <c r="Z14" s="25">
        <v>226973</v>
      </c>
      <c r="AA14" s="25">
        <v>156103</v>
      </c>
      <c r="AB14" s="25" t="s">
        <v>309</v>
      </c>
      <c r="AC14" s="25" t="s">
        <v>314</v>
      </c>
      <c r="AD14" s="25" t="s">
        <v>315</v>
      </c>
    </row>
    <row r="15" spans="1:30" s="26" customFormat="1" ht="199.5" customHeight="1" x14ac:dyDescent="0.25">
      <c r="A15" s="23" t="s">
        <v>1</v>
      </c>
      <c r="B15" s="23" t="s">
        <v>30</v>
      </c>
      <c r="C15" s="23" t="s">
        <v>176</v>
      </c>
      <c r="D15" s="23" t="s">
        <v>31</v>
      </c>
      <c r="E15" s="24">
        <v>44148</v>
      </c>
      <c r="F15" s="24">
        <v>44148</v>
      </c>
      <c r="G15" s="23" t="s">
        <v>247</v>
      </c>
      <c r="H15" s="24" t="s">
        <v>229</v>
      </c>
      <c r="I15" s="25" t="s">
        <v>236</v>
      </c>
      <c r="J15" s="23" t="s">
        <v>5</v>
      </c>
      <c r="K15" s="23" t="s">
        <v>126</v>
      </c>
      <c r="L15" s="23" t="s">
        <v>7</v>
      </c>
      <c r="M15" s="23" t="s">
        <v>32</v>
      </c>
      <c r="N15" s="25" t="s">
        <v>33</v>
      </c>
      <c r="O15" s="25"/>
      <c r="P15" s="25" t="s">
        <v>11</v>
      </c>
      <c r="Q15" s="25" t="str">
        <f>IF(ISBLANK(P15),"",IF(ISERROR(VLOOKUP(P15,'[1]Гр.П 670'!$A$2:$B$57,2,FALSE)),"группы",VLOOKUP(P15,'[1]Гр.П 670'!$A$2:$B$57,2,FALSE)))</f>
        <v>Поддержка экономики, малого и среднего предпринимательства</v>
      </c>
      <c r="R15" s="25" t="s">
        <v>24</v>
      </c>
      <c r="S15" s="25"/>
      <c r="T15" s="25" t="s">
        <v>218</v>
      </c>
      <c r="U15" s="25" t="s">
        <v>18</v>
      </c>
      <c r="V15" s="25"/>
      <c r="W15" s="25"/>
      <c r="X15" s="25"/>
      <c r="Y15" s="25"/>
      <c r="Z15" s="25"/>
      <c r="AA15" s="25"/>
      <c r="AB15" s="25"/>
      <c r="AC15" s="25"/>
      <c r="AD15" s="25" t="s">
        <v>384</v>
      </c>
    </row>
    <row r="16" spans="1:30" s="26" customFormat="1" ht="177" customHeight="1" x14ac:dyDescent="0.25">
      <c r="A16" s="23" t="s">
        <v>1</v>
      </c>
      <c r="B16" s="23" t="s">
        <v>131</v>
      </c>
      <c r="C16" s="23" t="s">
        <v>177</v>
      </c>
      <c r="D16" s="23" t="s">
        <v>132</v>
      </c>
      <c r="E16" s="24">
        <v>45045</v>
      </c>
      <c r="F16" s="24">
        <v>44927</v>
      </c>
      <c r="G16" s="23" t="s">
        <v>248</v>
      </c>
      <c r="H16" s="24">
        <v>46388</v>
      </c>
      <c r="I16" s="25" t="s">
        <v>240</v>
      </c>
      <c r="J16" s="23" t="s">
        <v>5</v>
      </c>
      <c r="K16" s="23" t="s">
        <v>237</v>
      </c>
      <c r="L16" s="23" t="s">
        <v>7</v>
      </c>
      <c r="M16" s="23" t="s">
        <v>32</v>
      </c>
      <c r="N16" s="25" t="s">
        <v>33</v>
      </c>
      <c r="O16" s="25"/>
      <c r="P16" s="25" t="s">
        <v>11</v>
      </c>
      <c r="Q16" s="25" t="str">
        <f>IF(ISBLANK(P16),"",IF(ISERROR(VLOOKUP(P16,'[1]Гр.П 670'!$A$2:$B$57,2,FALSE)),"группы",VLOOKUP(P16,'[1]Гр.П 670'!$A$2:$B$57,2,FALSE)))</f>
        <v>Поддержка экономики, малого и среднего предпринимательства</v>
      </c>
      <c r="R16" s="25" t="s">
        <v>119</v>
      </c>
      <c r="S16" s="25"/>
      <c r="T16" s="25" t="s">
        <v>225</v>
      </c>
      <c r="U16" s="25" t="s">
        <v>18</v>
      </c>
      <c r="V16" s="25"/>
      <c r="W16" s="25"/>
      <c r="X16" s="25"/>
      <c r="Y16" s="25"/>
      <c r="Z16" s="25"/>
      <c r="AA16" s="25"/>
      <c r="AB16" s="25"/>
      <c r="AC16" s="25"/>
      <c r="AD16" s="25" t="s">
        <v>384</v>
      </c>
    </row>
    <row r="17" spans="1:30" s="26" customFormat="1" ht="187.5" customHeight="1" x14ac:dyDescent="0.25">
      <c r="A17" s="23" t="s">
        <v>1</v>
      </c>
      <c r="B17" s="23" t="s">
        <v>155</v>
      </c>
      <c r="C17" s="23" t="s">
        <v>194</v>
      </c>
      <c r="D17" s="23" t="s">
        <v>135</v>
      </c>
      <c r="E17" s="24">
        <v>45147</v>
      </c>
      <c r="F17" s="24">
        <v>45147</v>
      </c>
      <c r="G17" s="23" t="s">
        <v>138</v>
      </c>
      <c r="H17" s="24" t="s">
        <v>139</v>
      </c>
      <c r="I17" s="25" t="s">
        <v>140</v>
      </c>
      <c r="J17" s="23" t="s">
        <v>5</v>
      </c>
      <c r="K17" s="23" t="s">
        <v>6</v>
      </c>
      <c r="L17" s="23" t="s">
        <v>7</v>
      </c>
      <c r="M17" s="23" t="s">
        <v>8</v>
      </c>
      <c r="N17" s="25" t="s">
        <v>195</v>
      </c>
      <c r="O17" s="25" t="s">
        <v>196</v>
      </c>
      <c r="P17" s="25" t="s">
        <v>11</v>
      </c>
      <c r="Q17" s="25" t="str">
        <f>IF(ISBLANK(P17),"",IF(ISERROR(VLOOKUP(P17,'[1]Гр.П 670'!$A$2:$B$57,2,FALSE)),"группы",VLOOKUP(P17,'[1]Гр.П 670'!$A$2:$B$57,2,FALSE)))</f>
        <v>Поддержка экономики, малого и среднего предпринимательства</v>
      </c>
      <c r="R17" s="25" t="s">
        <v>12</v>
      </c>
      <c r="S17" s="25"/>
      <c r="T17" s="25" t="s">
        <v>141</v>
      </c>
      <c r="U17" s="25" t="s">
        <v>13</v>
      </c>
      <c r="V17" s="25"/>
      <c r="W17" s="25" t="s">
        <v>317</v>
      </c>
      <c r="X17" s="25"/>
      <c r="Y17" s="25"/>
      <c r="Z17" s="25"/>
      <c r="AA17" s="25"/>
      <c r="AB17" s="25"/>
      <c r="AC17" s="25"/>
      <c r="AD17" s="25" t="s">
        <v>318</v>
      </c>
    </row>
    <row r="18" spans="1:30" s="26" customFormat="1" ht="144.75" customHeight="1" x14ac:dyDescent="0.25">
      <c r="A18" s="23" t="s">
        <v>178</v>
      </c>
      <c r="B18" s="23" t="s">
        <v>124</v>
      </c>
      <c r="C18" s="23" t="s">
        <v>184</v>
      </c>
      <c r="D18" s="23" t="s">
        <v>179</v>
      </c>
      <c r="E18" s="24">
        <v>45292</v>
      </c>
      <c r="F18" s="24">
        <v>45292</v>
      </c>
      <c r="G18" s="23" t="s">
        <v>180</v>
      </c>
      <c r="H18" s="24">
        <v>46753</v>
      </c>
      <c r="I18" s="25" t="s">
        <v>181</v>
      </c>
      <c r="J18" s="23" t="s">
        <v>5</v>
      </c>
      <c r="K18" s="23" t="s">
        <v>6</v>
      </c>
      <c r="L18" s="23" t="s">
        <v>7</v>
      </c>
      <c r="M18" s="23" t="s">
        <v>182</v>
      </c>
      <c r="N18" s="25" t="s">
        <v>183</v>
      </c>
      <c r="O18" s="25"/>
      <c r="P18" s="25" t="s">
        <v>11</v>
      </c>
      <c r="Q18" s="25" t="str">
        <f>IF(ISBLANK(P18),"",IF(ISERROR(VLOOKUP(P18,'[1]Гр.П 670'!$A$2:$B$57,2,FALSE)),"группы",VLOOKUP(P18,'[1]Гр.П 670'!$A$2:$B$57,2,FALSE)))</f>
        <v>Поддержка экономики, малого и среднего предпринимательства</v>
      </c>
      <c r="R18" s="25" t="s">
        <v>214</v>
      </c>
      <c r="S18" s="25"/>
      <c r="T18" s="25"/>
      <c r="U18" s="25" t="s">
        <v>185</v>
      </c>
      <c r="V18" s="25"/>
      <c r="W18" s="25"/>
      <c r="X18" s="25"/>
      <c r="Y18" s="25"/>
      <c r="Z18" s="25"/>
      <c r="AA18" s="25"/>
      <c r="AB18" s="25"/>
      <c r="AC18" s="25"/>
      <c r="AD18" s="25"/>
    </row>
    <row r="19" spans="1:30" s="26" customFormat="1" ht="204.75" customHeight="1" x14ac:dyDescent="0.25">
      <c r="A19" s="23" t="s">
        <v>34</v>
      </c>
      <c r="B19" s="23" t="s">
        <v>35</v>
      </c>
      <c r="C19" s="23" t="s">
        <v>197</v>
      </c>
      <c r="D19" s="23" t="s">
        <v>36</v>
      </c>
      <c r="E19" s="24">
        <v>39083</v>
      </c>
      <c r="F19" s="24">
        <v>39083</v>
      </c>
      <c r="G19" s="23" t="s">
        <v>198</v>
      </c>
      <c r="H19" s="24" t="s">
        <v>37</v>
      </c>
      <c r="I19" s="25" t="s">
        <v>38</v>
      </c>
      <c r="J19" s="23" t="s">
        <v>5</v>
      </c>
      <c r="K19" s="23" t="s">
        <v>6</v>
      </c>
      <c r="L19" s="23" t="s">
        <v>39</v>
      </c>
      <c r="M19" s="23" t="s">
        <v>40</v>
      </c>
      <c r="N19" s="25" t="s">
        <v>41</v>
      </c>
      <c r="O19" s="25" t="s">
        <v>10</v>
      </c>
      <c r="P19" s="25" t="s">
        <v>11</v>
      </c>
      <c r="Q19" s="25" t="str">
        <f>IF(ISBLANK(P19),"",IF(ISERROR(VLOOKUP(P19,'[1]Гр.П 670'!$A$2:$B$57,2,FALSE)),"группы",VLOOKUP(P19,'[1]Гр.П 670'!$A$2:$B$57,2,FALSE)))</f>
        <v>Поддержка экономики, малого и среднего предпринимательства</v>
      </c>
      <c r="R19" s="25" t="s">
        <v>12</v>
      </c>
      <c r="S19" s="25"/>
      <c r="T19" s="25" t="s">
        <v>199</v>
      </c>
      <c r="U19" s="25" t="s">
        <v>13</v>
      </c>
      <c r="V19" s="25" t="s">
        <v>319</v>
      </c>
      <c r="W19" s="25" t="s">
        <v>320</v>
      </c>
      <c r="X19" s="25" t="s">
        <v>321</v>
      </c>
      <c r="Y19" s="25" t="s">
        <v>324</v>
      </c>
      <c r="Z19" s="25">
        <v>2870447</v>
      </c>
      <c r="AA19" s="25">
        <v>-229547</v>
      </c>
      <c r="AB19" s="25" t="s">
        <v>322</v>
      </c>
      <c r="AC19" s="25" t="s">
        <v>314</v>
      </c>
      <c r="AD19" s="25" t="s">
        <v>323</v>
      </c>
    </row>
    <row r="20" spans="1:30" s="26" customFormat="1" ht="255.75" customHeight="1" x14ac:dyDescent="0.25">
      <c r="A20" s="23" t="s">
        <v>34</v>
      </c>
      <c r="B20" s="23" t="s">
        <v>42</v>
      </c>
      <c r="C20" s="23" t="s">
        <v>230</v>
      </c>
      <c r="D20" s="23" t="s">
        <v>43</v>
      </c>
      <c r="E20" s="24">
        <v>37987</v>
      </c>
      <c r="F20" s="24">
        <v>37987</v>
      </c>
      <c r="G20" s="23" t="s">
        <v>63</v>
      </c>
      <c r="H20" s="24" t="s">
        <v>16</v>
      </c>
      <c r="I20" s="25" t="s">
        <v>44</v>
      </c>
      <c r="J20" s="23" t="s">
        <v>5</v>
      </c>
      <c r="K20" s="23" t="s">
        <v>45</v>
      </c>
      <c r="L20" s="23" t="s">
        <v>39</v>
      </c>
      <c r="M20" s="23" t="s">
        <v>40</v>
      </c>
      <c r="N20" s="25" t="s">
        <v>41</v>
      </c>
      <c r="O20" s="25"/>
      <c r="P20" s="25" t="s">
        <v>11</v>
      </c>
      <c r="Q20" s="25" t="str">
        <f>IF(ISBLANK(P20),"",IF(ISERROR(VLOOKUP(P20,'[1]Гр.П 670'!$A$2:$B$57,2,FALSE)),"группы",VLOOKUP(P20,'[1]Гр.П 670'!$A$2:$B$57,2,FALSE)))</f>
        <v>Поддержка экономики, малого и среднего предпринимательства</v>
      </c>
      <c r="R20" s="25" t="s">
        <v>24</v>
      </c>
      <c r="S20" s="25"/>
      <c r="T20" s="25" t="s">
        <v>218</v>
      </c>
      <c r="U20" s="25" t="s">
        <v>18</v>
      </c>
      <c r="V20" s="25" t="s">
        <v>393</v>
      </c>
      <c r="W20" s="25" t="s">
        <v>377</v>
      </c>
      <c r="X20" s="25" t="s">
        <v>378</v>
      </c>
      <c r="Y20" s="25" t="s">
        <v>379</v>
      </c>
      <c r="Z20" s="25">
        <v>4734686</v>
      </c>
      <c r="AA20" s="25">
        <v>712724</v>
      </c>
      <c r="AB20" s="25" t="s">
        <v>309</v>
      </c>
      <c r="AC20" s="25" t="s">
        <v>374</v>
      </c>
      <c r="AD20" s="25" t="s">
        <v>373</v>
      </c>
    </row>
    <row r="21" spans="1:30" s="26" customFormat="1" ht="255.75" customHeight="1" x14ac:dyDescent="0.25">
      <c r="A21" s="23" t="s">
        <v>34</v>
      </c>
      <c r="B21" s="23" t="s">
        <v>46</v>
      </c>
      <c r="C21" s="23" t="s">
        <v>186</v>
      </c>
      <c r="D21" s="23" t="s">
        <v>47</v>
      </c>
      <c r="E21" s="24">
        <v>40540</v>
      </c>
      <c r="F21" s="24">
        <v>40544</v>
      </c>
      <c r="G21" s="23" t="s">
        <v>249</v>
      </c>
      <c r="H21" s="24" t="s">
        <v>16</v>
      </c>
      <c r="I21" s="25" t="s">
        <v>241</v>
      </c>
      <c r="J21" s="23" t="s">
        <v>5</v>
      </c>
      <c r="K21" s="23" t="s">
        <v>17</v>
      </c>
      <c r="L21" s="23" t="s">
        <v>39</v>
      </c>
      <c r="M21" s="23" t="s">
        <v>40</v>
      </c>
      <c r="N21" s="25" t="s">
        <v>41</v>
      </c>
      <c r="O21" s="25"/>
      <c r="P21" s="25" t="s">
        <v>11</v>
      </c>
      <c r="Q21" s="25" t="str">
        <f>IF(ISBLANK(P21),"",IF(ISERROR(VLOOKUP(P21,'[1]Гр.П 670'!$A$2:$B$57,2,FALSE)),"группы",VLOOKUP(P21,'[1]Гр.П 670'!$A$2:$B$57,2,FALSE)))</f>
        <v>Поддержка экономики, малого и среднего предпринимательства</v>
      </c>
      <c r="R21" s="25" t="s">
        <v>119</v>
      </c>
      <c r="S21" s="25"/>
      <c r="T21" s="25" t="s">
        <v>226</v>
      </c>
      <c r="U21" s="25" t="s">
        <v>18</v>
      </c>
      <c r="V21" s="25" t="s">
        <v>394</v>
      </c>
      <c r="W21" s="25" t="s">
        <v>395</v>
      </c>
      <c r="X21" s="25" t="s">
        <v>396</v>
      </c>
      <c r="Y21" s="25" t="s">
        <v>397</v>
      </c>
      <c r="Z21" s="25">
        <v>2645</v>
      </c>
      <c r="AA21" s="25">
        <v>-2462</v>
      </c>
      <c r="AB21" s="25" t="s">
        <v>387</v>
      </c>
      <c r="AC21" s="25" t="s">
        <v>385</v>
      </c>
      <c r="AD21" s="25" t="s">
        <v>386</v>
      </c>
    </row>
    <row r="22" spans="1:30" s="26" customFormat="1" ht="187.5" customHeight="1" x14ac:dyDescent="0.25">
      <c r="A22" s="23" t="s">
        <v>34</v>
      </c>
      <c r="B22" s="23" t="s">
        <v>48</v>
      </c>
      <c r="C22" s="23" t="s">
        <v>186</v>
      </c>
      <c r="D22" s="23" t="s">
        <v>49</v>
      </c>
      <c r="E22" s="24">
        <v>40479</v>
      </c>
      <c r="F22" s="24">
        <v>40544</v>
      </c>
      <c r="G22" s="23" t="s">
        <v>250</v>
      </c>
      <c r="H22" s="24" t="s">
        <v>16</v>
      </c>
      <c r="I22" s="25" t="s">
        <v>50</v>
      </c>
      <c r="J22" s="23" t="s">
        <v>5</v>
      </c>
      <c r="K22" s="23" t="s">
        <v>51</v>
      </c>
      <c r="L22" s="23" t="s">
        <v>39</v>
      </c>
      <c r="M22" s="23" t="s">
        <v>40</v>
      </c>
      <c r="N22" s="25" t="s">
        <v>41</v>
      </c>
      <c r="O22" s="25"/>
      <c r="P22" s="25" t="s">
        <v>11</v>
      </c>
      <c r="Q22" s="25" t="str">
        <f>IF(ISBLANK(P22),"",IF(ISERROR(VLOOKUP(P22,'[1]Гр.П 670'!$A$2:$B$57,2,FALSE)),"группы",VLOOKUP(P22,'[1]Гр.П 670'!$A$2:$B$57,2,FALSE)))</f>
        <v>Поддержка экономики, малого и среднего предпринимательства</v>
      </c>
      <c r="R22" s="25" t="s">
        <v>119</v>
      </c>
      <c r="S22" s="25"/>
      <c r="T22" s="25" t="s">
        <v>120</v>
      </c>
      <c r="U22" s="25" t="s">
        <v>18</v>
      </c>
      <c r="V22" s="25"/>
      <c r="W22" s="25"/>
      <c r="X22" s="25"/>
      <c r="Y22" s="25"/>
      <c r="Z22" s="25"/>
      <c r="AA22" s="25"/>
      <c r="AB22" s="25"/>
      <c r="AC22" s="25"/>
      <c r="AD22" s="25" t="s">
        <v>384</v>
      </c>
    </row>
    <row r="23" spans="1:30" s="26" customFormat="1" ht="231.75" customHeight="1" x14ac:dyDescent="0.25">
      <c r="A23" s="23" t="s">
        <v>34</v>
      </c>
      <c r="B23" s="23" t="s">
        <v>52</v>
      </c>
      <c r="C23" s="23" t="s">
        <v>187</v>
      </c>
      <c r="D23" s="23" t="s">
        <v>53</v>
      </c>
      <c r="E23" s="24">
        <v>42370</v>
      </c>
      <c r="F23" s="24">
        <v>42370</v>
      </c>
      <c r="G23" s="23" t="s">
        <v>251</v>
      </c>
      <c r="H23" s="24" t="s">
        <v>16</v>
      </c>
      <c r="I23" s="25" t="s">
        <v>54</v>
      </c>
      <c r="J23" s="23" t="s">
        <v>5</v>
      </c>
      <c r="K23" s="23" t="s">
        <v>55</v>
      </c>
      <c r="L23" s="23" t="s">
        <v>39</v>
      </c>
      <c r="M23" s="23" t="s">
        <v>40</v>
      </c>
      <c r="N23" s="25" t="s">
        <v>41</v>
      </c>
      <c r="O23" s="25"/>
      <c r="P23" s="25" t="s">
        <v>11</v>
      </c>
      <c r="Q23" s="25" t="str">
        <f>IF(ISBLANK(P23),"",IF(ISERROR(VLOOKUP(P23,'[1]Гр.П 670'!$A$2:$B$57,2,FALSE)),"группы",VLOOKUP(P23,'[1]Гр.П 670'!$A$2:$B$57,2,FALSE)))</f>
        <v>Поддержка экономики, малого и среднего предпринимательства</v>
      </c>
      <c r="R23" s="25" t="s">
        <v>24</v>
      </c>
      <c r="S23" s="25"/>
      <c r="T23" s="25" t="s">
        <v>218</v>
      </c>
      <c r="U23" s="25" t="s">
        <v>18</v>
      </c>
      <c r="V23" s="25"/>
      <c r="W23" s="25"/>
      <c r="X23" s="25"/>
      <c r="Y23" s="25"/>
      <c r="Z23" s="25"/>
      <c r="AA23" s="25"/>
      <c r="AB23" s="25"/>
      <c r="AC23" s="25"/>
      <c r="AD23" s="25" t="s">
        <v>384</v>
      </c>
    </row>
    <row r="24" spans="1:30" s="26" customFormat="1" ht="266.25" customHeight="1" x14ac:dyDescent="0.25">
      <c r="A24" s="23" t="s">
        <v>34</v>
      </c>
      <c r="B24" s="23" t="s">
        <v>56</v>
      </c>
      <c r="C24" s="23" t="s">
        <v>188</v>
      </c>
      <c r="D24" s="23" t="s">
        <v>57</v>
      </c>
      <c r="E24" s="24">
        <v>42370</v>
      </c>
      <c r="F24" s="24">
        <v>42370</v>
      </c>
      <c r="G24" s="23" t="s">
        <v>252</v>
      </c>
      <c r="H24" s="24" t="s">
        <v>16</v>
      </c>
      <c r="I24" s="25" t="s">
        <v>58</v>
      </c>
      <c r="J24" s="23" t="s">
        <v>5</v>
      </c>
      <c r="K24" s="23" t="s">
        <v>59</v>
      </c>
      <c r="L24" s="23" t="s">
        <v>39</v>
      </c>
      <c r="M24" s="23" t="s">
        <v>40</v>
      </c>
      <c r="N24" s="25" t="s">
        <v>41</v>
      </c>
      <c r="O24" s="25"/>
      <c r="P24" s="25" t="s">
        <v>11</v>
      </c>
      <c r="Q24" s="25" t="str">
        <f>IF(ISBLANK(P24),"",IF(ISERROR(VLOOKUP(P24,'[1]Гр.П 670'!$A$2:$B$57,2,FALSE)),"группы",VLOOKUP(P24,'[1]Гр.П 670'!$A$2:$B$57,2,FALSE)))</f>
        <v>Поддержка экономики, малого и среднего предпринимательства</v>
      </c>
      <c r="R24" s="25" t="s">
        <v>24</v>
      </c>
      <c r="S24" s="25"/>
      <c r="T24" s="25" t="s">
        <v>218</v>
      </c>
      <c r="U24" s="25" t="s">
        <v>18</v>
      </c>
      <c r="V24" s="25"/>
      <c r="W24" s="25"/>
      <c r="X24" s="25"/>
      <c r="Y24" s="25"/>
      <c r="Z24" s="25"/>
      <c r="AA24" s="25"/>
      <c r="AB24" s="25"/>
      <c r="AC24" s="25"/>
      <c r="AD24" s="25" t="s">
        <v>384</v>
      </c>
    </row>
    <row r="25" spans="1:30" s="26" customFormat="1" ht="114" customHeight="1" x14ac:dyDescent="0.25">
      <c r="A25" s="23" t="s">
        <v>60</v>
      </c>
      <c r="B25" s="23" t="s">
        <v>157</v>
      </c>
      <c r="C25" s="23" t="s">
        <v>164</v>
      </c>
      <c r="D25" s="23" t="s">
        <v>62</v>
      </c>
      <c r="E25" s="24">
        <v>42831</v>
      </c>
      <c r="F25" s="24">
        <v>42862</v>
      </c>
      <c r="G25" s="23" t="s">
        <v>248</v>
      </c>
      <c r="H25" s="24" t="s">
        <v>16</v>
      </c>
      <c r="I25" s="25" t="s">
        <v>130</v>
      </c>
      <c r="J25" s="23" t="s">
        <v>64</v>
      </c>
      <c r="K25" s="23" t="s">
        <v>65</v>
      </c>
      <c r="L25" s="23" t="s">
        <v>39</v>
      </c>
      <c r="M25" s="23" t="s">
        <v>40</v>
      </c>
      <c r="N25" s="25" t="s">
        <v>41</v>
      </c>
      <c r="O25" s="25" t="s">
        <v>158</v>
      </c>
      <c r="P25" s="25" t="s">
        <v>66</v>
      </c>
      <c r="Q25" s="25" t="str">
        <f>'[2]Гр.П 670'!B40</f>
        <v>Содержание учреждений физической культуры и спорта</v>
      </c>
      <c r="R25" s="25" t="s">
        <v>212</v>
      </c>
      <c r="S25" s="25"/>
      <c r="T25" s="25" t="s">
        <v>213</v>
      </c>
      <c r="U25" s="25" t="s">
        <v>128</v>
      </c>
      <c r="V25" s="25" t="s">
        <v>350</v>
      </c>
      <c r="W25" s="25" t="s">
        <v>351</v>
      </c>
      <c r="X25" s="25" t="s">
        <v>352</v>
      </c>
      <c r="Y25" s="25"/>
      <c r="Z25" s="25"/>
      <c r="AA25" s="25"/>
      <c r="AB25" s="25"/>
      <c r="AC25" s="25" t="s">
        <v>348</v>
      </c>
      <c r="AD25" s="25" t="s">
        <v>349</v>
      </c>
    </row>
    <row r="26" spans="1:30" s="26" customFormat="1" ht="199.5" customHeight="1" x14ac:dyDescent="0.25">
      <c r="A26" s="23" t="s">
        <v>34</v>
      </c>
      <c r="B26" s="23" t="s">
        <v>67</v>
      </c>
      <c r="C26" s="23" t="s">
        <v>189</v>
      </c>
      <c r="D26" s="23" t="s">
        <v>28</v>
      </c>
      <c r="E26" s="24">
        <v>43053</v>
      </c>
      <c r="F26" s="24">
        <v>43053</v>
      </c>
      <c r="G26" s="23" t="s">
        <v>200</v>
      </c>
      <c r="H26" s="24" t="s">
        <v>29</v>
      </c>
      <c r="I26" s="25" t="s">
        <v>242</v>
      </c>
      <c r="J26" s="23" t="s">
        <v>5</v>
      </c>
      <c r="K26" s="23" t="s">
        <v>6</v>
      </c>
      <c r="L26" s="23" t="s">
        <v>39</v>
      </c>
      <c r="M26" s="23" t="s">
        <v>40</v>
      </c>
      <c r="N26" s="25" t="s">
        <v>41</v>
      </c>
      <c r="O26" s="25" t="s">
        <v>224</v>
      </c>
      <c r="P26" s="25" t="s">
        <v>11</v>
      </c>
      <c r="Q26" s="25" t="str">
        <f>IF(ISBLANK(P26),"",IF(ISERROR(VLOOKUP(P26,'[1]Гр.П 670'!$A$2:$B$57,2,FALSE)),"группы",VLOOKUP(P26,'[1]Гр.П 670'!$A$2:$B$57,2,FALSE)))</f>
        <v>Поддержка экономики, малого и среднего предпринимательства</v>
      </c>
      <c r="R26" s="25" t="s">
        <v>12</v>
      </c>
      <c r="S26" s="25"/>
      <c r="T26" s="25" t="s">
        <v>199</v>
      </c>
      <c r="U26" s="25" t="s">
        <v>13</v>
      </c>
      <c r="V26" s="25" t="s">
        <v>327</v>
      </c>
      <c r="W26" s="25" t="s">
        <v>328</v>
      </c>
      <c r="X26" s="25" t="s">
        <v>329</v>
      </c>
      <c r="Y26" s="25" t="s">
        <v>330</v>
      </c>
      <c r="Z26" s="25">
        <v>26836</v>
      </c>
      <c r="AA26" s="25">
        <v>11163</v>
      </c>
      <c r="AB26" s="25" t="s">
        <v>309</v>
      </c>
      <c r="AC26" s="25" t="s">
        <v>314</v>
      </c>
      <c r="AD26" s="25" t="s">
        <v>315</v>
      </c>
    </row>
    <row r="27" spans="1:30" s="26" customFormat="1" ht="69.75" customHeight="1" x14ac:dyDescent="0.25">
      <c r="A27" s="23" t="s">
        <v>34</v>
      </c>
      <c r="B27" s="23" t="s">
        <v>61</v>
      </c>
      <c r="C27" s="23"/>
      <c r="D27" s="23" t="s">
        <v>142</v>
      </c>
      <c r="E27" s="24">
        <v>43970</v>
      </c>
      <c r="F27" s="24">
        <v>43831</v>
      </c>
      <c r="G27" s="23" t="s">
        <v>253</v>
      </c>
      <c r="H27" s="24" t="s">
        <v>16</v>
      </c>
      <c r="I27" s="25" t="s">
        <v>238</v>
      </c>
      <c r="J27" s="23" t="s">
        <v>64</v>
      </c>
      <c r="K27" s="23" t="s">
        <v>65</v>
      </c>
      <c r="L27" s="23" t="s">
        <v>39</v>
      </c>
      <c r="M27" s="23" t="s">
        <v>40</v>
      </c>
      <c r="N27" s="25" t="s">
        <v>68</v>
      </c>
      <c r="O27" s="25"/>
      <c r="P27" s="25" t="s">
        <v>69</v>
      </c>
      <c r="Q27" s="25" t="s">
        <v>70</v>
      </c>
      <c r="R27" s="25" t="s">
        <v>159</v>
      </c>
      <c r="S27" s="25"/>
      <c r="T27" s="25"/>
      <c r="U27" s="25" t="s">
        <v>71</v>
      </c>
      <c r="V27" s="25" t="s">
        <v>345</v>
      </c>
      <c r="W27" s="25" t="s">
        <v>346</v>
      </c>
      <c r="X27" s="25" t="s">
        <v>347</v>
      </c>
      <c r="Y27" s="25"/>
      <c r="Z27" s="25"/>
      <c r="AA27" s="25"/>
      <c r="AB27" s="25" t="s">
        <v>322</v>
      </c>
      <c r="AC27" s="25"/>
      <c r="AD27" s="25" t="s">
        <v>318</v>
      </c>
    </row>
    <row r="28" spans="1:30" s="26" customFormat="1" ht="150.75" customHeight="1" x14ac:dyDescent="0.25">
      <c r="A28" s="23" t="s">
        <v>60</v>
      </c>
      <c r="B28" s="23" t="s">
        <v>72</v>
      </c>
      <c r="C28" s="23" t="s">
        <v>190</v>
      </c>
      <c r="D28" s="23" t="s">
        <v>31</v>
      </c>
      <c r="E28" s="24">
        <v>44148</v>
      </c>
      <c r="F28" s="24">
        <v>44148</v>
      </c>
      <c r="G28" s="23" t="s">
        <v>254</v>
      </c>
      <c r="H28" s="24" t="s">
        <v>16</v>
      </c>
      <c r="I28" s="25" t="s">
        <v>243</v>
      </c>
      <c r="J28" s="23" t="s">
        <v>5</v>
      </c>
      <c r="K28" s="23" t="s">
        <v>73</v>
      </c>
      <c r="L28" s="23" t="s">
        <v>39</v>
      </c>
      <c r="M28" s="23" t="s">
        <v>40</v>
      </c>
      <c r="N28" s="25" t="s">
        <v>41</v>
      </c>
      <c r="O28" s="25"/>
      <c r="P28" s="25" t="s">
        <v>11</v>
      </c>
      <c r="Q28" s="25" t="str">
        <f>IF(ISBLANK(P28),"",IF(ISERROR(VLOOKUP(P28,'[1]Гр.П 670'!$A$2:$B$57,2,FALSE)),"группы",VLOOKUP(P28,'[1]Гр.П 670'!$A$2:$B$57,2,FALSE)))</f>
        <v>Поддержка экономики, малого и среднего предпринимательства</v>
      </c>
      <c r="R28" s="25" t="s">
        <v>24</v>
      </c>
      <c r="S28" s="25"/>
      <c r="T28" s="25" t="s">
        <v>218</v>
      </c>
      <c r="U28" s="25" t="s">
        <v>18</v>
      </c>
      <c r="V28" s="25"/>
      <c r="W28" s="25"/>
      <c r="X28" s="25"/>
      <c r="Y28" s="25"/>
      <c r="Z28" s="25"/>
      <c r="AA28" s="25"/>
      <c r="AB28" s="25"/>
      <c r="AC28" s="25"/>
      <c r="AD28" s="25" t="s">
        <v>384</v>
      </c>
    </row>
    <row r="29" spans="1:30" s="26" customFormat="1" ht="156" customHeight="1" x14ac:dyDescent="0.25">
      <c r="A29" s="23" t="s">
        <v>60</v>
      </c>
      <c r="B29" s="23" t="s">
        <v>74</v>
      </c>
      <c r="C29" s="23" t="s">
        <v>190</v>
      </c>
      <c r="D29" s="23" t="s">
        <v>75</v>
      </c>
      <c r="E29" s="24">
        <v>44848</v>
      </c>
      <c r="F29" s="24">
        <v>44562</v>
      </c>
      <c r="G29" s="23" t="s">
        <v>248</v>
      </c>
      <c r="H29" s="24">
        <v>45658</v>
      </c>
      <c r="I29" s="25" t="s">
        <v>76</v>
      </c>
      <c r="J29" s="23" t="s">
        <v>5</v>
      </c>
      <c r="K29" s="23" t="s">
        <v>77</v>
      </c>
      <c r="L29" s="23" t="s">
        <v>39</v>
      </c>
      <c r="M29" s="23" t="s">
        <v>40</v>
      </c>
      <c r="N29" s="25" t="s">
        <v>41</v>
      </c>
      <c r="O29" s="25" t="s">
        <v>78</v>
      </c>
      <c r="P29" s="25" t="s">
        <v>79</v>
      </c>
      <c r="Q29" s="25" t="s">
        <v>80</v>
      </c>
      <c r="R29" s="25" t="s">
        <v>211</v>
      </c>
      <c r="S29" s="25"/>
      <c r="T29" s="25" t="s">
        <v>127</v>
      </c>
      <c r="U29" s="25" t="s">
        <v>125</v>
      </c>
      <c r="V29" s="25" t="s">
        <v>388</v>
      </c>
      <c r="W29" s="25" t="s">
        <v>390</v>
      </c>
      <c r="X29" s="25" t="s">
        <v>389</v>
      </c>
      <c r="Y29" s="25" t="s">
        <v>364</v>
      </c>
      <c r="Z29" s="25">
        <v>456445</v>
      </c>
      <c r="AA29" s="25">
        <v>-15691</v>
      </c>
      <c r="AB29" s="25" t="s">
        <v>361</v>
      </c>
      <c r="AC29" s="25" t="s">
        <v>362</v>
      </c>
      <c r="AD29" s="25" t="s">
        <v>363</v>
      </c>
    </row>
    <row r="30" spans="1:30" s="26" customFormat="1" ht="152.25" customHeight="1" x14ac:dyDescent="0.25">
      <c r="A30" s="23" t="s">
        <v>260</v>
      </c>
      <c r="B30" s="23" t="s">
        <v>129</v>
      </c>
      <c r="C30" s="23" t="s">
        <v>262</v>
      </c>
      <c r="D30" s="23" t="s">
        <v>258</v>
      </c>
      <c r="E30" s="24">
        <v>45332</v>
      </c>
      <c r="F30" s="24">
        <v>45292</v>
      </c>
      <c r="G30" s="23" t="s">
        <v>248</v>
      </c>
      <c r="H30" s="24">
        <v>46023</v>
      </c>
      <c r="I30" s="25" t="s">
        <v>263</v>
      </c>
      <c r="J30" s="23" t="s">
        <v>5</v>
      </c>
      <c r="K30" s="23" t="s">
        <v>259</v>
      </c>
      <c r="L30" s="23" t="s">
        <v>39</v>
      </c>
      <c r="M30" s="23" t="s">
        <v>40</v>
      </c>
      <c r="N30" s="25" t="s">
        <v>41</v>
      </c>
      <c r="O30" s="25" t="s">
        <v>261</v>
      </c>
      <c r="P30" s="25" t="s">
        <v>11</v>
      </c>
      <c r="Q30" s="25" t="str">
        <f>IF(ISBLANK(P30),"",IF(ISERROR(VLOOKUP(P30,'[1]Гр.П 670'!$A$2:$B$57,2,FALSE)),"группы",VLOOKUP(P30,'[1]Гр.П 670'!$A$2:$B$57,2,FALSE)))</f>
        <v>Поддержка экономики, малого и среднего предпринимательства</v>
      </c>
      <c r="R30" s="25" t="s">
        <v>209</v>
      </c>
      <c r="S30" s="25"/>
      <c r="T30" s="25" t="s">
        <v>210</v>
      </c>
      <c r="U30" s="25" t="s">
        <v>109</v>
      </c>
      <c r="V30" s="25" t="s">
        <v>369</v>
      </c>
      <c r="W30" s="25" t="s">
        <v>371</v>
      </c>
      <c r="X30" s="25"/>
      <c r="Y30" s="25"/>
      <c r="Z30" s="25"/>
      <c r="AA30" s="25"/>
      <c r="AB30" s="25"/>
      <c r="AC30" s="25" t="s">
        <v>365</v>
      </c>
      <c r="AD30" s="25" t="s">
        <v>366</v>
      </c>
    </row>
    <row r="31" spans="1:30" s="26" customFormat="1" ht="165.75" customHeight="1" x14ac:dyDescent="0.25">
      <c r="A31" s="23" t="s">
        <v>60</v>
      </c>
      <c r="B31" s="23" t="s">
        <v>167</v>
      </c>
      <c r="C31" s="23" t="s">
        <v>168</v>
      </c>
      <c r="D31" s="23" t="s">
        <v>169</v>
      </c>
      <c r="E31" s="24">
        <v>45259</v>
      </c>
      <c r="F31" s="24">
        <v>44927</v>
      </c>
      <c r="G31" s="23" t="s">
        <v>248</v>
      </c>
      <c r="H31" s="24">
        <v>46753</v>
      </c>
      <c r="I31" s="25" t="s">
        <v>170</v>
      </c>
      <c r="J31" s="23" t="s">
        <v>5</v>
      </c>
      <c r="K31" s="23" t="s">
        <v>171</v>
      </c>
      <c r="L31" s="23" t="s">
        <v>39</v>
      </c>
      <c r="M31" s="23" t="s">
        <v>40</v>
      </c>
      <c r="N31" s="25" t="s">
        <v>41</v>
      </c>
      <c r="O31" s="25"/>
      <c r="P31" s="25" t="s">
        <v>11</v>
      </c>
      <c r="Q31" s="25" t="s">
        <v>172</v>
      </c>
      <c r="R31" s="25" t="s">
        <v>24</v>
      </c>
      <c r="S31" s="25"/>
      <c r="T31" s="25" t="s">
        <v>218</v>
      </c>
      <c r="U31" s="25" t="s">
        <v>18</v>
      </c>
      <c r="V31" s="25" t="s">
        <v>380</v>
      </c>
      <c r="W31" s="25" t="s">
        <v>381</v>
      </c>
      <c r="X31" s="25" t="s">
        <v>382</v>
      </c>
      <c r="Y31" s="25" t="s">
        <v>383</v>
      </c>
      <c r="Z31" s="25"/>
      <c r="AA31" s="25"/>
      <c r="AB31" s="25"/>
      <c r="AC31" s="25"/>
      <c r="AD31" s="25" t="s">
        <v>384</v>
      </c>
    </row>
    <row r="32" spans="1:30" s="26" customFormat="1" ht="165.75" customHeight="1" x14ac:dyDescent="0.25">
      <c r="A32" s="23" t="s">
        <v>60</v>
      </c>
      <c r="B32" s="23" t="s">
        <v>264</v>
      </c>
      <c r="C32" s="23" t="s">
        <v>267</v>
      </c>
      <c r="D32" s="23" t="s">
        <v>271</v>
      </c>
      <c r="E32" s="24">
        <v>45408</v>
      </c>
      <c r="F32" s="24">
        <v>45292</v>
      </c>
      <c r="G32" s="23" t="s">
        <v>266</v>
      </c>
      <c r="H32" s="24">
        <v>46388</v>
      </c>
      <c r="I32" s="25" t="s">
        <v>269</v>
      </c>
      <c r="J32" s="23" t="s">
        <v>88</v>
      </c>
      <c r="K32" s="23" t="s">
        <v>268</v>
      </c>
      <c r="L32" s="23" t="s">
        <v>39</v>
      </c>
      <c r="M32" s="23" t="s">
        <v>265</v>
      </c>
      <c r="N32" s="25" t="s">
        <v>272</v>
      </c>
      <c r="O32" s="25"/>
      <c r="P32" s="25" t="s">
        <v>11</v>
      </c>
      <c r="Q32" s="25" t="s">
        <v>172</v>
      </c>
      <c r="R32" s="25" t="s">
        <v>12</v>
      </c>
      <c r="S32" s="25"/>
      <c r="T32" s="25" t="s">
        <v>270</v>
      </c>
      <c r="U32" s="25" t="s">
        <v>13</v>
      </c>
      <c r="V32" s="25"/>
      <c r="W32" s="25" t="s">
        <v>325</v>
      </c>
      <c r="X32" s="25"/>
      <c r="Y32" s="25"/>
      <c r="Z32" s="25"/>
      <c r="AA32" s="25"/>
      <c r="AB32" s="25"/>
      <c r="AC32" s="25"/>
      <c r="AD32" s="25" t="s">
        <v>326</v>
      </c>
    </row>
    <row r="33" spans="1:30" s="26" customFormat="1" ht="199.5" customHeight="1" x14ac:dyDescent="0.25">
      <c r="A33" s="23" t="s">
        <v>81</v>
      </c>
      <c r="B33" s="23" t="s">
        <v>82</v>
      </c>
      <c r="C33" s="23" t="s">
        <v>191</v>
      </c>
      <c r="D33" s="23" t="s">
        <v>57</v>
      </c>
      <c r="E33" s="24">
        <v>42170</v>
      </c>
      <c r="F33" s="24">
        <v>42370</v>
      </c>
      <c r="G33" s="23" t="s">
        <v>255</v>
      </c>
      <c r="H33" s="24" t="s">
        <v>16</v>
      </c>
      <c r="I33" s="25" t="s">
        <v>83</v>
      </c>
      <c r="J33" s="23" t="s">
        <v>5</v>
      </c>
      <c r="K33" s="23" t="s">
        <v>59</v>
      </c>
      <c r="L33" s="23" t="s">
        <v>84</v>
      </c>
      <c r="M33" s="23" t="s">
        <v>40</v>
      </c>
      <c r="N33" s="25" t="s">
        <v>85</v>
      </c>
      <c r="O33" s="25"/>
      <c r="P33" s="25" t="s">
        <v>11</v>
      </c>
      <c r="Q33" s="25" t="str">
        <f>IF(ISBLANK(P33),"",IF(ISERROR(VLOOKUP(P33,'[1]Гр.П 670'!$A$2:$B$57,2,FALSE)),"группы",VLOOKUP(P33,'[1]Гр.П 670'!$A$2:$B$57,2,FALSE)))</f>
        <v>Поддержка экономики, малого и среднего предпринимательства</v>
      </c>
      <c r="R33" s="25" t="s">
        <v>24</v>
      </c>
      <c r="S33" s="25"/>
      <c r="T33" s="25" t="s">
        <v>218</v>
      </c>
      <c r="U33" s="25" t="s">
        <v>18</v>
      </c>
      <c r="V33" s="25"/>
      <c r="W33" s="25"/>
      <c r="X33" s="25"/>
      <c r="Y33" s="25"/>
      <c r="Z33" s="25"/>
      <c r="AA33" s="25"/>
      <c r="AB33" s="25"/>
      <c r="AC33" s="25"/>
      <c r="AD33" s="25" t="s">
        <v>384</v>
      </c>
    </row>
    <row r="34" spans="1:30" s="26" customFormat="1" ht="203.25" customHeight="1" x14ac:dyDescent="0.25">
      <c r="A34" s="23" t="s">
        <v>81</v>
      </c>
      <c r="B34" s="23" t="s">
        <v>133</v>
      </c>
      <c r="C34" s="23"/>
      <c r="D34" s="23" t="s">
        <v>151</v>
      </c>
      <c r="E34" s="24">
        <v>45147</v>
      </c>
      <c r="F34" s="24">
        <v>45147</v>
      </c>
      <c r="G34" s="23" t="s">
        <v>201</v>
      </c>
      <c r="H34" s="24" t="s">
        <v>143</v>
      </c>
      <c r="I34" s="25" t="s">
        <v>145</v>
      </c>
      <c r="J34" s="23" t="s">
        <v>5</v>
      </c>
      <c r="K34" s="23" t="s">
        <v>6</v>
      </c>
      <c r="L34" s="23" t="s">
        <v>84</v>
      </c>
      <c r="M34" s="23" t="s">
        <v>152</v>
      </c>
      <c r="N34" s="25" t="s">
        <v>85</v>
      </c>
      <c r="O34" s="25" t="s">
        <v>196</v>
      </c>
      <c r="P34" s="25" t="s">
        <v>11</v>
      </c>
      <c r="Q34" s="25" t="str">
        <f>IF(ISBLANK(P34),"",IF(ISERROR(VLOOKUP(P34,'[1]Гр.П 670'!$A$2:$B$57,2,FALSE)),"группы",VLOOKUP(P34,'[1]Гр.П 670'!$A$2:$B$57,2,FALSE)))</f>
        <v>Поддержка экономики, малого и среднего предпринимательства</v>
      </c>
      <c r="R34" s="25" t="s">
        <v>12</v>
      </c>
      <c r="S34" s="25"/>
      <c r="T34" s="25" t="s">
        <v>147</v>
      </c>
      <c r="U34" s="25" t="s">
        <v>13</v>
      </c>
      <c r="V34" s="25"/>
      <c r="W34" s="25"/>
      <c r="X34" s="25"/>
      <c r="Y34" s="25"/>
      <c r="Z34" s="25"/>
      <c r="AA34" s="25"/>
      <c r="AB34" s="25"/>
      <c r="AC34" s="25"/>
      <c r="AD34" s="25" t="s">
        <v>326</v>
      </c>
    </row>
    <row r="35" spans="1:30" s="26" customFormat="1" ht="240" customHeight="1" x14ac:dyDescent="0.25">
      <c r="A35" s="23" t="s">
        <v>81</v>
      </c>
      <c r="B35" s="23" t="s">
        <v>134</v>
      </c>
      <c r="C35" s="23"/>
      <c r="D35" s="23" t="s">
        <v>154</v>
      </c>
      <c r="E35" s="24">
        <v>45147</v>
      </c>
      <c r="F35" s="24">
        <v>45147</v>
      </c>
      <c r="G35" s="23" t="s">
        <v>201</v>
      </c>
      <c r="H35" s="24" t="s">
        <v>144</v>
      </c>
      <c r="I35" s="25" t="s">
        <v>146</v>
      </c>
      <c r="J35" s="23" t="s">
        <v>5</v>
      </c>
      <c r="K35" s="23" t="s">
        <v>6</v>
      </c>
      <c r="L35" s="23" t="s">
        <v>84</v>
      </c>
      <c r="M35" s="23" t="s">
        <v>152</v>
      </c>
      <c r="N35" s="25" t="s">
        <v>85</v>
      </c>
      <c r="O35" s="25" t="s">
        <v>153</v>
      </c>
      <c r="P35" s="25" t="s">
        <v>11</v>
      </c>
      <c r="Q35" s="25" t="str">
        <f>IF(ISBLANK(P35),"",IF(ISERROR(VLOOKUP(P35,'[1]Гр.П 670'!$A$2:$B$57,2,FALSE)),"группы",VLOOKUP(P35,'[1]Гр.П 670'!$A$2:$B$57,2,FALSE)))</f>
        <v>Поддержка экономики, малого и среднего предпринимательства</v>
      </c>
      <c r="R35" s="25" t="s">
        <v>12</v>
      </c>
      <c r="S35" s="25"/>
      <c r="T35" s="25" t="s">
        <v>148</v>
      </c>
      <c r="U35" s="25" t="s">
        <v>13</v>
      </c>
      <c r="V35" s="25"/>
      <c r="W35" s="25"/>
      <c r="X35" s="25"/>
      <c r="Y35" s="25"/>
      <c r="Z35" s="25"/>
      <c r="AA35" s="25"/>
      <c r="AB35" s="25"/>
      <c r="AC35" s="25"/>
      <c r="AD35" s="25" t="s">
        <v>326</v>
      </c>
    </row>
    <row r="36" spans="1:30" s="26" customFormat="1" ht="96" customHeight="1" x14ac:dyDescent="0.25">
      <c r="A36" s="22" t="s">
        <v>276</v>
      </c>
      <c r="B36" s="23" t="s">
        <v>86</v>
      </c>
      <c r="C36" s="23" t="s">
        <v>273</v>
      </c>
      <c r="D36" s="23" t="s">
        <v>87</v>
      </c>
      <c r="E36" s="24">
        <v>43101</v>
      </c>
      <c r="F36" s="24">
        <v>43101</v>
      </c>
      <c r="G36" s="23" t="s">
        <v>248</v>
      </c>
      <c r="H36" s="24" t="s">
        <v>16</v>
      </c>
      <c r="I36" s="25" t="s">
        <v>274</v>
      </c>
      <c r="J36" s="23" t="s">
        <v>88</v>
      </c>
      <c r="K36" s="23" t="s">
        <v>89</v>
      </c>
      <c r="L36" s="23" t="s">
        <v>84</v>
      </c>
      <c r="M36" s="23" t="s">
        <v>40</v>
      </c>
      <c r="N36" s="25" t="s">
        <v>85</v>
      </c>
      <c r="O36" s="25"/>
      <c r="P36" s="25" t="s">
        <v>90</v>
      </c>
      <c r="Q36" s="25" t="s">
        <v>91</v>
      </c>
      <c r="R36" s="25" t="s">
        <v>215</v>
      </c>
      <c r="S36" s="25"/>
      <c r="T36" s="25" t="s">
        <v>216</v>
      </c>
      <c r="U36" s="25" t="s">
        <v>92</v>
      </c>
      <c r="V36" s="25" t="s">
        <v>359</v>
      </c>
      <c r="W36" s="25" t="s">
        <v>355</v>
      </c>
      <c r="X36" s="25" t="s">
        <v>356</v>
      </c>
      <c r="Y36" s="25"/>
      <c r="Z36" s="25"/>
      <c r="AA36" s="25"/>
      <c r="AB36" s="25"/>
      <c r="AC36" s="25" t="s">
        <v>354</v>
      </c>
      <c r="AD36" s="25" t="s">
        <v>353</v>
      </c>
    </row>
    <row r="37" spans="1:30" s="26" customFormat="1" ht="76.5" customHeight="1" x14ac:dyDescent="0.25">
      <c r="A37" s="22" t="s">
        <v>276</v>
      </c>
      <c r="B37" s="23" t="s">
        <v>93</v>
      </c>
      <c r="C37" s="23" t="s">
        <v>273</v>
      </c>
      <c r="D37" s="23" t="s">
        <v>94</v>
      </c>
      <c r="E37" s="24">
        <v>44624</v>
      </c>
      <c r="F37" s="24">
        <v>44197</v>
      </c>
      <c r="G37" s="23" t="s">
        <v>248</v>
      </c>
      <c r="H37" s="24" t="s">
        <v>16</v>
      </c>
      <c r="I37" s="25" t="s">
        <v>275</v>
      </c>
      <c r="J37" s="23" t="s">
        <v>88</v>
      </c>
      <c r="K37" s="23" t="s">
        <v>89</v>
      </c>
      <c r="L37" s="23" t="s">
        <v>84</v>
      </c>
      <c r="M37" s="23" t="s">
        <v>40</v>
      </c>
      <c r="N37" s="25" t="s">
        <v>85</v>
      </c>
      <c r="O37" s="25"/>
      <c r="P37" s="25" t="s">
        <v>90</v>
      </c>
      <c r="Q37" s="25" t="s">
        <v>91</v>
      </c>
      <c r="R37" s="25" t="s">
        <v>215</v>
      </c>
      <c r="S37" s="25"/>
      <c r="T37" s="25" t="s">
        <v>216</v>
      </c>
      <c r="U37" s="25" t="s">
        <v>92</v>
      </c>
      <c r="V37" s="25" t="s">
        <v>360</v>
      </c>
      <c r="W37" s="25" t="s">
        <v>357</v>
      </c>
      <c r="X37" s="25" t="s">
        <v>358</v>
      </c>
      <c r="Y37" s="25"/>
      <c r="Z37" s="25"/>
      <c r="AA37" s="25"/>
      <c r="AB37" s="25"/>
      <c r="AC37" s="25" t="s">
        <v>354</v>
      </c>
      <c r="AD37" s="25" t="s">
        <v>353</v>
      </c>
    </row>
    <row r="38" spans="1:30" s="26" customFormat="1" ht="225" customHeight="1" x14ac:dyDescent="0.25">
      <c r="A38" s="23" t="s">
        <v>95</v>
      </c>
      <c r="B38" s="23" t="s">
        <v>96</v>
      </c>
      <c r="C38" s="23" t="s">
        <v>192</v>
      </c>
      <c r="D38" s="23" t="s">
        <v>47</v>
      </c>
      <c r="E38" s="24">
        <v>40479</v>
      </c>
      <c r="F38" s="24">
        <v>40544</v>
      </c>
      <c r="G38" s="23" t="s">
        <v>256</v>
      </c>
      <c r="H38" s="24" t="s">
        <v>16</v>
      </c>
      <c r="I38" s="25" t="s">
        <v>232</v>
      </c>
      <c r="J38" s="23" t="s">
        <v>5</v>
      </c>
      <c r="K38" s="23" t="s">
        <v>97</v>
      </c>
      <c r="L38" s="23" t="s">
        <v>98</v>
      </c>
      <c r="M38" s="23" t="s">
        <v>8</v>
      </c>
      <c r="N38" s="25" t="s">
        <v>99</v>
      </c>
      <c r="O38" s="25"/>
      <c r="P38" s="25" t="s">
        <v>11</v>
      </c>
      <c r="Q38" s="25" t="str">
        <f>IF(ISBLANK(P38),"",IF(ISERROR(VLOOKUP(P38,'[1]Гр.П 670'!$A$2:$B$57,2,FALSE)),"группы",VLOOKUP(P38,'[1]Гр.П 670'!$A$2:$B$57,2,FALSE)))</f>
        <v>Поддержка экономики, малого и среднего предпринимательства</v>
      </c>
      <c r="R38" s="25" t="s">
        <v>119</v>
      </c>
      <c r="S38" s="25"/>
      <c r="T38" s="25" t="s">
        <v>228</v>
      </c>
      <c r="U38" s="25" t="s">
        <v>18</v>
      </c>
      <c r="V38" s="25"/>
      <c r="W38" s="25"/>
      <c r="X38" s="25"/>
      <c r="Y38" s="25"/>
      <c r="Z38" s="25"/>
      <c r="AA38" s="25"/>
      <c r="AB38" s="25"/>
      <c r="AC38" s="25"/>
      <c r="AD38" s="25" t="s">
        <v>384</v>
      </c>
    </row>
    <row r="39" spans="1:30" s="26" customFormat="1" ht="223.5" customHeight="1" x14ac:dyDescent="0.25">
      <c r="A39" s="23" t="s">
        <v>95</v>
      </c>
      <c r="B39" s="23" t="s">
        <v>100</v>
      </c>
      <c r="C39" s="23" t="s">
        <v>192</v>
      </c>
      <c r="D39" s="23" t="s">
        <v>101</v>
      </c>
      <c r="E39" s="24">
        <v>40540</v>
      </c>
      <c r="F39" s="24">
        <v>40544</v>
      </c>
      <c r="G39" s="23" t="s">
        <v>257</v>
      </c>
      <c r="H39" s="24" t="s">
        <v>16</v>
      </c>
      <c r="I39" s="25" t="s">
        <v>244</v>
      </c>
      <c r="J39" s="23" t="s">
        <v>5</v>
      </c>
      <c r="K39" s="23" t="s">
        <v>102</v>
      </c>
      <c r="L39" s="23" t="s">
        <v>98</v>
      </c>
      <c r="M39" s="23" t="s">
        <v>8</v>
      </c>
      <c r="N39" s="25" t="s">
        <v>99</v>
      </c>
      <c r="O39" s="25"/>
      <c r="P39" s="25" t="s">
        <v>11</v>
      </c>
      <c r="Q39" s="25" t="str">
        <f>IF(ISBLANK(P39),"",IF(ISERROR(VLOOKUP(P39,'[1]Гр.П 670'!$A$2:$B$57,2,FALSE)),"группы",VLOOKUP(P39,'[1]Гр.П 670'!$A$2:$B$57,2,FALSE)))</f>
        <v>Поддержка экономики, малого и среднего предпринимательства</v>
      </c>
      <c r="R39" s="25" t="s">
        <v>119</v>
      </c>
      <c r="S39" s="25"/>
      <c r="T39" s="25" t="s">
        <v>120</v>
      </c>
      <c r="U39" s="25" t="s">
        <v>18</v>
      </c>
      <c r="V39" s="25"/>
      <c r="W39" s="25"/>
      <c r="X39" s="25"/>
      <c r="Y39" s="25"/>
      <c r="Z39" s="25"/>
      <c r="AA39" s="25"/>
      <c r="AB39" s="25"/>
      <c r="AC39" s="25"/>
      <c r="AD39" s="25" t="s">
        <v>384</v>
      </c>
    </row>
    <row r="40" spans="1:30" s="26" customFormat="1" ht="248.25" customHeight="1" x14ac:dyDescent="0.25">
      <c r="A40" s="23" t="s">
        <v>95</v>
      </c>
      <c r="B40" s="23" t="s">
        <v>103</v>
      </c>
      <c r="C40" s="23" t="s">
        <v>222</v>
      </c>
      <c r="D40" s="23" t="s">
        <v>104</v>
      </c>
      <c r="E40" s="24">
        <v>44211</v>
      </c>
      <c r="F40" s="24">
        <v>44211</v>
      </c>
      <c r="G40" s="23" t="s">
        <v>105</v>
      </c>
      <c r="H40" s="24">
        <v>45658</v>
      </c>
      <c r="I40" s="25" t="s">
        <v>156</v>
      </c>
      <c r="J40" s="23" t="s">
        <v>5</v>
      </c>
      <c r="K40" s="23" t="s">
        <v>106</v>
      </c>
      <c r="L40" s="23" t="s">
        <v>98</v>
      </c>
      <c r="M40" s="23" t="s">
        <v>8</v>
      </c>
      <c r="N40" s="25" t="s">
        <v>122</v>
      </c>
      <c r="O40" s="25" t="s">
        <v>107</v>
      </c>
      <c r="P40" s="25" t="s">
        <v>11</v>
      </c>
      <c r="Q40" s="25" t="str">
        <f>IF(ISBLANK(P40),"",IF(ISERROR(VLOOKUP(P40,'[1]Гр.П 670'!$A$2:$B$57,2,FALSE)),"группы",VLOOKUP(P40,'[1]Гр.П 670'!$A$2:$B$57,2,FALSE)))</f>
        <v>Поддержка экономики, малого и среднего предпринимательства</v>
      </c>
      <c r="R40" s="25" t="s">
        <v>209</v>
      </c>
      <c r="S40" s="25"/>
      <c r="T40" s="25" t="s">
        <v>210</v>
      </c>
      <c r="U40" s="25" t="s">
        <v>109</v>
      </c>
      <c r="V40" s="25" t="s">
        <v>370</v>
      </c>
      <c r="W40" s="25" t="s">
        <v>372</v>
      </c>
      <c r="X40" s="25"/>
      <c r="Y40" s="25"/>
      <c r="Z40" s="25">
        <v>69166</v>
      </c>
      <c r="AA40" s="25"/>
      <c r="AB40" s="25"/>
      <c r="AC40" s="25" t="s">
        <v>367</v>
      </c>
      <c r="AD40" s="25" t="s">
        <v>368</v>
      </c>
    </row>
    <row r="41" spans="1:30" s="26" customFormat="1" ht="191.25" customHeight="1" x14ac:dyDescent="0.25">
      <c r="A41" s="23" t="s">
        <v>95</v>
      </c>
      <c r="B41" s="23" t="s">
        <v>149</v>
      </c>
      <c r="C41" s="23" t="s">
        <v>202</v>
      </c>
      <c r="D41" s="23" t="s">
        <v>203</v>
      </c>
      <c r="E41" s="24">
        <v>45292</v>
      </c>
      <c r="F41" s="24">
        <v>44562</v>
      </c>
      <c r="G41" s="23" t="s">
        <v>204</v>
      </c>
      <c r="H41" s="24">
        <v>46753</v>
      </c>
      <c r="I41" s="25" t="s">
        <v>121</v>
      </c>
      <c r="J41" s="23" t="s">
        <v>5</v>
      </c>
      <c r="K41" s="23" t="s">
        <v>110</v>
      </c>
      <c r="L41" s="23" t="s">
        <v>98</v>
      </c>
      <c r="M41" s="23" t="s">
        <v>8</v>
      </c>
      <c r="N41" s="25" t="s">
        <v>122</v>
      </c>
      <c r="O41" s="25" t="s">
        <v>153</v>
      </c>
      <c r="P41" s="25" t="s">
        <v>11</v>
      </c>
      <c r="Q41" s="25" t="str">
        <f>IF(ISBLANK(P41),"",IF(ISERROR(VLOOKUP(P41,'[1]Гр.П 670'!$A$2:$B$57,2,FALSE)),"группы",VLOOKUP(P41,'[1]Гр.П 670'!$A$2:$B$57,2,FALSE)))</f>
        <v>Поддержка экономики, малого и среднего предпринимательства</v>
      </c>
      <c r="R41" s="25" t="s">
        <v>12</v>
      </c>
      <c r="S41" s="25"/>
      <c r="T41" s="25" t="s">
        <v>108</v>
      </c>
      <c r="U41" s="25" t="s">
        <v>13</v>
      </c>
      <c r="V41" s="25" t="s">
        <v>341</v>
      </c>
      <c r="W41" s="25" t="s">
        <v>343</v>
      </c>
      <c r="X41" s="25" t="s">
        <v>340</v>
      </c>
      <c r="Y41" s="25"/>
      <c r="Z41" s="25"/>
      <c r="AA41" s="25"/>
      <c r="AB41" s="25"/>
      <c r="AC41" s="25" t="s">
        <v>331</v>
      </c>
      <c r="AD41" s="25" t="s">
        <v>339</v>
      </c>
    </row>
    <row r="42" spans="1:30" s="26" customFormat="1" ht="192.75" customHeight="1" x14ac:dyDescent="0.25">
      <c r="A42" s="23" t="s">
        <v>95</v>
      </c>
      <c r="B42" s="23" t="s">
        <v>150</v>
      </c>
      <c r="C42" s="23" t="s">
        <v>202</v>
      </c>
      <c r="D42" s="23" t="s">
        <v>205</v>
      </c>
      <c r="E42" s="24">
        <v>45292</v>
      </c>
      <c r="F42" s="24">
        <v>45292</v>
      </c>
      <c r="G42" s="23" t="s">
        <v>206</v>
      </c>
      <c r="H42" s="24">
        <v>48214</v>
      </c>
      <c r="I42" s="25" t="s">
        <v>121</v>
      </c>
      <c r="J42" s="23" t="s">
        <v>5</v>
      </c>
      <c r="K42" s="23" t="s">
        <v>110</v>
      </c>
      <c r="L42" s="23" t="s">
        <v>98</v>
      </c>
      <c r="M42" s="23" t="s">
        <v>8</v>
      </c>
      <c r="N42" s="25" t="s">
        <v>122</v>
      </c>
      <c r="O42" s="25" t="s">
        <v>153</v>
      </c>
      <c r="P42" s="25" t="s">
        <v>11</v>
      </c>
      <c r="Q42" s="25" t="str">
        <f>IF(ISBLANK(P42),"",IF(ISERROR(VLOOKUP(P42,'[1]Гр.П 670'!$A$2:$B$57,2,FALSE)),"группы",VLOOKUP(P42,'[1]Гр.П 670'!$A$2:$B$57,2,FALSE)))</f>
        <v>Поддержка экономики, малого и среднего предпринимательства</v>
      </c>
      <c r="R42" s="25" t="s">
        <v>12</v>
      </c>
      <c r="S42" s="25"/>
      <c r="T42" s="25" t="s">
        <v>108</v>
      </c>
      <c r="U42" s="25" t="s">
        <v>13</v>
      </c>
      <c r="V42" s="25"/>
      <c r="W42" s="25" t="s">
        <v>342</v>
      </c>
      <c r="X42" s="25"/>
      <c r="Y42" s="25"/>
      <c r="Z42" s="25"/>
      <c r="AA42" s="25"/>
      <c r="AB42" s="25"/>
      <c r="AC42" s="25"/>
      <c r="AD42" s="25" t="s">
        <v>326</v>
      </c>
    </row>
    <row r="43" spans="1:30" s="26" customFormat="1" ht="219.75" customHeight="1" x14ac:dyDescent="0.25">
      <c r="A43" s="23" t="s">
        <v>111</v>
      </c>
      <c r="B43" s="23" t="s">
        <v>112</v>
      </c>
      <c r="C43" s="23" t="s">
        <v>123</v>
      </c>
      <c r="D43" s="23" t="s">
        <v>160</v>
      </c>
      <c r="E43" s="24">
        <v>42370</v>
      </c>
      <c r="F43" s="24">
        <v>42370</v>
      </c>
      <c r="G43" s="23" t="s">
        <v>207</v>
      </c>
      <c r="H43" s="24">
        <v>45658</v>
      </c>
      <c r="I43" s="25" t="s">
        <v>113</v>
      </c>
      <c r="J43" s="23" t="s">
        <v>5</v>
      </c>
      <c r="K43" s="23" t="s">
        <v>110</v>
      </c>
      <c r="L43" s="23" t="s">
        <v>98</v>
      </c>
      <c r="M43" s="23" t="s">
        <v>161</v>
      </c>
      <c r="N43" s="25" t="s">
        <v>162</v>
      </c>
      <c r="O43" s="25" t="s">
        <v>223</v>
      </c>
      <c r="P43" s="25" t="s">
        <v>11</v>
      </c>
      <c r="Q43" s="25" t="str">
        <f>IF(ISBLANK(P43),"",IF(ISERROR(VLOOKUP(P43,'[1]Гр.П 670'!$A$2:$B$57,2,FALSE)),"группы",VLOOKUP(P43,'[1]Гр.П 670'!$A$2:$B$57,2,FALSE)))</f>
        <v>Поддержка экономики, малого и среднего предпринимательства</v>
      </c>
      <c r="R43" s="25" t="s">
        <v>12</v>
      </c>
      <c r="S43" s="25"/>
      <c r="T43" s="25" t="s">
        <v>108</v>
      </c>
      <c r="U43" s="25" t="s">
        <v>13</v>
      </c>
      <c r="V43" s="25" t="s">
        <v>333</v>
      </c>
      <c r="W43" s="25" t="s">
        <v>334</v>
      </c>
      <c r="X43" s="25" t="s">
        <v>337</v>
      </c>
      <c r="Y43" s="25"/>
      <c r="Z43" s="25"/>
      <c r="AA43" s="25"/>
      <c r="AB43" s="25"/>
      <c r="AC43" s="25" t="s">
        <v>331</v>
      </c>
      <c r="AD43" s="25" t="s">
        <v>332</v>
      </c>
    </row>
    <row r="44" spans="1:30" s="26" customFormat="1" ht="223.5" customHeight="1" x14ac:dyDescent="0.25">
      <c r="A44" s="23" t="s">
        <v>111</v>
      </c>
      <c r="B44" s="23" t="s">
        <v>124</v>
      </c>
      <c r="C44" s="23" t="s">
        <v>114</v>
      </c>
      <c r="D44" s="23" t="s">
        <v>163</v>
      </c>
      <c r="E44" s="24">
        <v>42370</v>
      </c>
      <c r="F44" s="24">
        <v>42370</v>
      </c>
      <c r="G44" s="23" t="s">
        <v>208</v>
      </c>
      <c r="H44" s="24">
        <v>45658</v>
      </c>
      <c r="I44" s="25" t="s">
        <v>115</v>
      </c>
      <c r="J44" s="23" t="s">
        <v>5</v>
      </c>
      <c r="K44" s="23" t="s">
        <v>110</v>
      </c>
      <c r="L44" s="23" t="s">
        <v>116</v>
      </c>
      <c r="M44" s="23" t="s">
        <v>161</v>
      </c>
      <c r="N44" s="25" t="s">
        <v>117</v>
      </c>
      <c r="O44" s="25" t="s">
        <v>118</v>
      </c>
      <c r="P44" s="25" t="s">
        <v>11</v>
      </c>
      <c r="Q44" s="25" t="str">
        <f>IF(ISBLANK(P44),"",IF(ISERROR(VLOOKUP(P44,'[1]Гр.П 670'!$A$2:$B$57,2,FALSE)),"группы",VLOOKUP(P44,'[1]Гр.П 670'!$A$2:$B$57,2,FALSE)))</f>
        <v>Поддержка экономики, малого и среднего предпринимательства</v>
      </c>
      <c r="R44" s="25" t="s">
        <v>12</v>
      </c>
      <c r="S44" s="25"/>
      <c r="T44" s="25" t="s">
        <v>108</v>
      </c>
      <c r="U44" s="25" t="s">
        <v>13</v>
      </c>
      <c r="V44" s="25" t="s">
        <v>336</v>
      </c>
      <c r="W44" s="25" t="s">
        <v>335</v>
      </c>
      <c r="X44" s="25" t="s">
        <v>338</v>
      </c>
      <c r="Y44" s="25"/>
      <c r="Z44" s="25"/>
      <c r="AA44" s="25"/>
      <c r="AB44" s="25"/>
      <c r="AC44" s="25" t="s">
        <v>331</v>
      </c>
      <c r="AD44" s="25" t="s">
        <v>332</v>
      </c>
    </row>
  </sheetData>
  <protectedRanges>
    <protectedRange password="C71F" sqref="Q2039:Q2041" name="Наименование_1_1_1"/>
  </protectedRanges>
  <autoFilter ref="A9:WXZ44"/>
  <mergeCells count="33">
    <mergeCell ref="J6:J7"/>
    <mergeCell ref="A8:B8"/>
    <mergeCell ref="K6:K7"/>
    <mergeCell ref="L6:L7"/>
    <mergeCell ref="M6:M7"/>
    <mergeCell ref="A6:B7"/>
    <mergeCell ref="C6:C7"/>
    <mergeCell ref="D6:D7"/>
    <mergeCell ref="E6:E7"/>
    <mergeCell ref="U6:U7"/>
    <mergeCell ref="P8:Q8"/>
    <mergeCell ref="P6:Q7"/>
    <mergeCell ref="N6:N7"/>
    <mergeCell ref="O6:O7"/>
    <mergeCell ref="R6:R7"/>
    <mergeCell ref="T6:T7"/>
    <mergeCell ref="S6:S7"/>
    <mergeCell ref="A4:AD4"/>
    <mergeCell ref="AD6:AD7"/>
    <mergeCell ref="AA6:AC6"/>
    <mergeCell ref="A5:H5"/>
    <mergeCell ref="I5:K5"/>
    <mergeCell ref="L5:U5"/>
    <mergeCell ref="V5:AD5"/>
    <mergeCell ref="W6:W7"/>
    <mergeCell ref="X6:X7"/>
    <mergeCell ref="Y6:Y7"/>
    <mergeCell ref="Z6:Z7"/>
    <mergeCell ref="V6:V7"/>
    <mergeCell ref="F6:F7"/>
    <mergeCell ref="G6:G7"/>
    <mergeCell ref="H6:H7"/>
    <mergeCell ref="I6:I7"/>
  </mergeCells>
  <pageMargins left="0" right="0" top="0" bottom="0" header="0.31496062992125984" footer="0.31496062992125984"/>
  <pageSetup paperSize="9" scale="46" fitToWidth="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vt:lpstr>
      <vt:lpstr>Приложение!Область_печати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kulikova</dc:creator>
  <cp:lastModifiedBy>kulikova</cp:lastModifiedBy>
  <cp:lastPrinted>2024-05-27T12:22:27Z</cp:lastPrinted>
  <dcterms:created xsi:type="dcterms:W3CDTF">2022-11-30T14:25:30Z</dcterms:created>
  <dcterms:modified xsi:type="dcterms:W3CDTF">2024-09-18T13:07:05Z</dcterms:modified>
</cp:coreProperties>
</file>