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010" windowWidth="27795" windowHeight="10920" tabRatio="603"/>
  </bookViews>
  <sheets>
    <sheet name="Паспорт налоговых расходов" sheetId="1" r:id="rId1"/>
  </sheets>
  <externalReferences>
    <externalReference r:id="rId2"/>
    <externalReference r:id="rId3"/>
  </externalReferences>
  <definedNames>
    <definedName name="_Hlk182471215" localSheetId="0">'Паспорт налоговых расходов'!$I$38</definedName>
    <definedName name="_xlnm._FilterDatabase" localSheetId="0" hidden="1">'Паспорт налоговых расходов'!$A$9:$U$46</definedName>
    <definedName name="Z_81923489_20D5_4880_AD7A_C6CE8268D588_.wvu.Cols" localSheetId="0" hidden="1">'Паспорт налоговых расходов'!#REF!</definedName>
    <definedName name="Z_81923489_20D5_4880_AD7A_C6CE8268D588_.wvu.FilterData" localSheetId="0" hidden="1">'Паспорт налоговых расходов'!#REF!</definedName>
    <definedName name="Z_81923489_20D5_4880_AD7A_C6CE8268D588_.wvu.Rows" localSheetId="0" hidden="1">'Паспорт налоговых расходов'!#REF!,'Паспорт налоговых расходов'!#REF!</definedName>
    <definedName name="_xlnm.Print_Area" localSheetId="0">'Паспорт налоговых расходов'!$A$1:$AD$46</definedName>
  </definedNames>
  <calcPr calcId="145621"/>
</workbook>
</file>

<file path=xl/calcChain.xml><?xml version="1.0" encoding="utf-8"?>
<calcChain xmlns="http://schemas.openxmlformats.org/spreadsheetml/2006/main">
  <c r="Q46" i="1" l="1"/>
  <c r="Q45" i="1"/>
  <c r="Q44" i="1"/>
  <c r="Q43" i="1"/>
  <c r="Q42" i="1"/>
  <c r="Q41" i="1"/>
  <c r="Q40" i="1"/>
  <c r="Q36" i="1"/>
  <c r="Q35" i="1"/>
  <c r="Q34" i="1"/>
  <c r="Q30" i="1"/>
  <c r="Q28" i="1"/>
  <c r="Q26" i="1"/>
  <c r="Q25" i="1"/>
  <c r="Q24" i="1"/>
  <c r="Q23" i="1"/>
  <c r="Q22" i="1"/>
  <c r="Q21" i="1"/>
  <c r="Q20" i="1"/>
  <c r="Q19" i="1"/>
  <c r="Q18" i="1"/>
  <c r="Q17" i="1"/>
  <c r="Q16" i="1"/>
  <c r="Q15" i="1"/>
  <c r="Q14" i="1"/>
  <c r="Q13" i="1"/>
  <c r="Q12" i="1"/>
  <c r="Q11" i="1"/>
  <c r="Q10" i="1"/>
  <c r="Q9" i="1"/>
</calcChain>
</file>

<file path=xl/sharedStrings.xml><?xml version="1.0" encoding="utf-8"?>
<sst xmlns="http://schemas.openxmlformats.org/spreadsheetml/2006/main" count="773" uniqueCount="409">
  <si>
    <t>Куратор налогового расхода</t>
  </si>
  <si>
    <t>Закон Республики Мордовия от 25.11.2004 № 77-З "О снижении ставок по налогу на прибыль организаций"</t>
  </si>
  <si>
    <t>Стимулирующая</t>
  </si>
  <si>
    <t>Налог на прибыль организаций</t>
  </si>
  <si>
    <t xml:space="preserve">пониженная ставка </t>
  </si>
  <si>
    <t>2</t>
  </si>
  <si>
    <t>Государственная программа "Экономическое развитие Республики Мордовия"</t>
  </si>
  <si>
    <t>Министерство экономики, торговли и предпринимательства Республики Мордовия</t>
  </si>
  <si>
    <t>(2) не установлено</t>
  </si>
  <si>
    <t>Поддержка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</si>
  <si>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Министерство промышленности, науки и новых технологий Республики Мордовия</t>
  </si>
  <si>
    <t xml:space="preserve">Государственная программа "Повышение конкурентоспособности промышленности Республики Мордовия" </t>
  </si>
  <si>
    <t>Резиденты ТОСЭР</t>
  </si>
  <si>
    <t>(2) не установлено - дата исключения из реестра резидентов ТОСЭР</t>
  </si>
  <si>
    <t xml:space="preserve"> п.1.2 ст.1 </t>
  </si>
  <si>
    <t>нулевая ставка</t>
  </si>
  <si>
    <t>17п.п.</t>
  </si>
  <si>
    <t>Закон Республики Мордовия от 27.11.2003 № 54-З "О налоге на имущество организаций"</t>
  </si>
  <si>
    <t>Организации, реализующие приоритетные инвестиционные проекты</t>
  </si>
  <si>
    <t>(2) не установлено - дата исключения из Перечня приоритетных инвестиционных проектов Республики Мордовия</t>
  </si>
  <si>
    <t>Освобождаются от налогообложения организации, реализующие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</si>
  <si>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Налог на имущество организаций</t>
  </si>
  <si>
    <t xml:space="preserve">освобождение от налогообложения </t>
  </si>
  <si>
    <t>2,2 п.п.</t>
  </si>
  <si>
    <t>пп.2п.1 ст.3</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</si>
  <si>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</si>
  <si>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 различного назначения и другого подвижного состава, комплектующих узлов, оборудования и материалов для их изготовления</t>
  </si>
  <si>
    <t>пп.6 п.1ст.3</t>
  </si>
  <si>
    <t>Резиденты Технопарка</t>
  </si>
  <si>
    <t>пп.7 п.1ст.3</t>
  </si>
  <si>
    <t>Хозяйственные общества,осуществляющие практическое применение (внедрение) результатов интеллектуальной деятельности</t>
  </si>
  <si>
    <t>Освобождение от налогообложения хозяйственных обществ, осуществляющих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</si>
  <si>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 xml:space="preserve">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</si>
  <si>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пп.10 п.1ст.3</t>
  </si>
  <si>
    <t xml:space="preserve"> Управляющие компании </t>
  </si>
  <si>
    <t>Освобождение от налогообложения организаций - управляющих компаний - в отношении имущества, расположенного в пределах территории индустриального (промышленного) парка в Республике Мордовия, непосредственно используемого для ведения деятельности резидентов индустриального (промышленного) парка</t>
  </si>
  <si>
    <t>Поддержка развития на территории Республики Мордовия  индустриальных промышленных парков</t>
  </si>
  <si>
    <t>пп.11 п.1ст.3</t>
  </si>
  <si>
    <t>Резиденты индустриального (промышленного) парка</t>
  </si>
  <si>
    <t>Освобождение от налогообложения резидентов индустриального (промышленного) парка - в отношении недвижимого имущества (в том числе производственных, офисных и иных площадей), располагающегося по месту нахождения индустриального (промышленного) парка</t>
  </si>
  <si>
    <t>Поддержка  развития на территории Республики Мордовия индустриальных промышленных парков</t>
  </si>
  <si>
    <t>Закон Республики Мордовия от 27 ноября 2003 г. № 54-З "О налоге на имущество организаций"</t>
  </si>
  <si>
    <t>пп.16 п.1ст.3</t>
  </si>
  <si>
    <t>(2) неограниченный (до даты прекращения действия льготы)</t>
  </si>
  <si>
    <t>Техническая</t>
  </si>
  <si>
    <t xml:space="preserve">Исключения встречных финансовых потоков </t>
  </si>
  <si>
    <t>11.1</t>
  </si>
  <si>
    <t>2,2 п.п</t>
  </si>
  <si>
    <t>3</t>
  </si>
  <si>
    <t>Осуществление дорожной деятельности</t>
  </si>
  <si>
    <t>Государственный комитет по транспорту и дорожному хозяйству Республики Мордовия</t>
  </si>
  <si>
    <t>пп.17 п.1ст.3</t>
  </si>
  <si>
    <t>Поддержка производства конкурентноспособной промышленной продукции</t>
  </si>
  <si>
    <t xml:space="preserve">Закон РМ от 17.10.2002 № 46-З 
"О транспортном налоге"
</t>
  </si>
  <si>
    <t>п.1 ст.4</t>
  </si>
  <si>
    <t>Освобождение от налогообложения организаций - резидентов индустриальных (промышленных) парков, признанные таковыми со дня включения в Реестр резидентов индустриальных (промышленных) парков на территории Республики Мордовия, в отношении транспортных средств, приобретенных и зарегистрированных на территории Республики Мордовия</t>
  </si>
  <si>
    <t>Транспортный налог</t>
  </si>
  <si>
    <t>100% от ставок налога</t>
  </si>
  <si>
    <t xml:space="preserve">п.4 ст.4 </t>
  </si>
  <si>
    <t xml:space="preserve">Физические лица -один из родителей (усыновителей), опекун, попечитель ребенка-инвалида, проживающий совместно с ним
</t>
  </si>
  <si>
    <t>Социальная</t>
  </si>
  <si>
    <t>Социальная поддержка отдельных категорий граждан, нуждающихся в социальной защите</t>
  </si>
  <si>
    <t>10</t>
  </si>
  <si>
    <t>Социальная поддержка населения</t>
  </si>
  <si>
    <t xml:space="preserve">Министерство социальной защиты, труда и занятости населения Республики Мордовия </t>
  </si>
  <si>
    <t xml:space="preserve">п.5 ст.4 </t>
  </si>
  <si>
    <t>Физические лица -один из родителей (усыновителей), опекун, попечитель имеющий трех и более детей до 18 лет</t>
  </si>
  <si>
    <t xml:space="preserve">Закон РМ от 04.02.2009 № 5-З
"О налоговых ставках при применении упрощенной системы налогообложения"
</t>
  </si>
  <si>
    <t>пп.2 п.2 ст.1</t>
  </si>
  <si>
    <t>Развитие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</si>
  <si>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Упрощенная система налогообложения</t>
  </si>
  <si>
    <t>10 п.п.</t>
  </si>
  <si>
    <t>пп.3 п.2 ст.1</t>
  </si>
  <si>
    <t>Хозяйственные общества,основным видом деятельности которых является:практическое применение (внедрение) результатов интеллектуальной деятельности</t>
  </si>
  <si>
    <t xml:space="preserve">Поддержка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</si>
  <si>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Министерство цифрового развития Республики Мордовия</t>
  </si>
  <si>
    <t xml:space="preserve">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3 раза.
</t>
  </si>
  <si>
    <t>Патентная система налогообложения</t>
  </si>
  <si>
    <t>6 п.п.</t>
  </si>
  <si>
    <t>Государственная программа "Научно-технологическое и инновационное развитие Республики Мордовия "</t>
  </si>
  <si>
    <t xml:space="preserve">Удельный вес инновационных товаров, работ и услуг в общем объеме отгруженных товаров, выполненных работ, услуг </t>
  </si>
  <si>
    <t>10 п.п.(5 п.п.)</t>
  </si>
  <si>
    <t>Условия:
1)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2)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соответствии с приложениями 1 и 1.1 к  Закону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не превышает предельный размер дохода, предусмотренный пунктом 4 статьи 346.13 Налогового кодекса Российской Федерации, уменьшенный в 10 раз.</t>
  </si>
  <si>
    <t>п.1 ст.2</t>
  </si>
  <si>
    <t>Поддержка производства конкурентоспособной промышленной продукции</t>
  </si>
  <si>
    <t>Министерство спорта Республики Мордовия</t>
  </si>
  <si>
    <t>пп.20 п.1ст.3</t>
  </si>
  <si>
    <t xml:space="preserve">Освобождаются от уплаты налога организации, на балансе которых в качестве основных средств учитываются объекты спорта, включающие окруженное крытыми трибунами для зрителей футбольное поле, либо оборудованные трибунами для зрителей с общим количеством мест не менее 7500 - в отношении указанных объектов спорта
</t>
  </si>
  <si>
    <t xml:space="preserve"> п.1.3 ст.1 </t>
  </si>
  <si>
    <t>Организации, осуществляющие деятельность по предоставлению по лицензионному договору прав использования результатов интеллектуальной деятельности</t>
  </si>
  <si>
    <t>Организации - резиденты особых экономических зон, созданных на территории Республики Мордовия</t>
  </si>
  <si>
    <t>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t>
  </si>
  <si>
    <t>(1) ограниченный -  не более срока существования особой экономической зоны, начиная с налогового периода, в котором в соответствии с данными налогового учета была получена первая прибыль от деятельности, осуществляемой на территории особой экономической зоны.</t>
  </si>
  <si>
    <t xml:space="preserve">(2) не установлено - утрата права на применение пониженных налоговых ставок,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 </t>
  </si>
  <si>
    <t xml:space="preserve">Пониженная (0%; 2%; 13,5%)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прибыли, полученной от деятельности, осуществляемой на территории особой экономической зоны
</t>
  </si>
  <si>
    <t>(2) не установлено - утрата права на применение налоговой льготы,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t>
  </si>
  <si>
    <t>(2) не установлено - утрата права на применение налоговой льготы, начиная с налогового периода, в котором действие соглашения об управлении особой экономической зоной прекращено</t>
  </si>
  <si>
    <t>Освобождаются от налогообложения организации, признаваемые управляющими компаниями особых экономических зон, созданных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заключения с уполномоченным Правительством Российской Федерации федеральным органом исполнительной власти соглашения об управлении особой экономической зоной</t>
  </si>
  <si>
    <t>Организации - резиденты особой экономической зоны, созданной на территории Республики Мордовия</t>
  </si>
  <si>
    <t xml:space="preserve">Освобождение от налогообложения </t>
  </si>
  <si>
    <t>-</t>
  </si>
  <si>
    <t xml:space="preserve">Организации, признаваемые управляющими компаниями особых экономических зон, созданных на территории Республики Мордовия </t>
  </si>
  <si>
    <t>пп.14 п.1ст.3</t>
  </si>
  <si>
    <t>93.11</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</si>
  <si>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 а также в сфере бытовых услуг населению
</t>
  </si>
  <si>
    <t>Нулевая ставка</t>
  </si>
  <si>
    <t>15 п.п. (6 п.п.)</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</si>
  <si>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 а также в сфере бытовых услуг населению
</t>
  </si>
  <si>
    <t>Спортивное сооружение введенное в эксплуатацию с 1 января 2017 года по 31 декабря 2018 года.</t>
  </si>
  <si>
    <t>Пониженная (5%; 10%)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созданных на территориях монопрофильных муниципальных образований (моногородов) Республики Мордовия,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</si>
  <si>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(1) 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</si>
  <si>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пп.21 п.1ст.3</t>
  </si>
  <si>
    <t xml:space="preserve">Обязательными условиями предоставления налоговых льгот являются:1)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наличие в предыдущем налоговом периоде положительной динамики не менее чем по двум из следующих показателей:доходам от реализации товаров (работ, услуг) - не менее чем на 5 процентов;налоговым платежам, уплаченным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</si>
  <si>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Организации, осуществляющие производство телекоммуникационного оптического волокна, оказание услуг по окраске оптического волокна и нанесению кольцевых меток</t>
  </si>
  <si>
    <t>Освобождение от налогообложения организаций, осуществляющих производство телекоммуникационного оптического волокна, оказание услуг по окраске оптического волокна и нанесению кольцевых меток</t>
  </si>
  <si>
    <t>Поддержка организаций , осуществляющих производство телекоммуникационного оптического волокна</t>
  </si>
  <si>
    <t>Поддержка экономики, малого и среднего предпринимательства</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</si>
  <si>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</si>
  <si>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Закон Республики Мордовия от 25.11.2023 № 89-З "О применении на территории Республики Мордовия инвестиционного налогового вычета по налогу на прибыль организаций"</t>
  </si>
  <si>
    <t>(1) ограниченный -  в течении текущего налогового(отчетного) периода, в котором осуществлялись расходы</t>
  </si>
  <si>
    <t>Инвестиционный налоговый вычет</t>
  </si>
  <si>
    <t>в размере в размере не более 50%  от произведенных  расходов, (но  более 12 п.п.снижения ставки налога)</t>
  </si>
  <si>
    <t>Министерство образования Республики Мордовия</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</si>
  <si>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</si>
  <si>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парков".7) ведение раздельного учета недвижимого имущества, предоставленного резидентам индустриальных (промышленных) парков по гражданско-правовым сделкам для осуществления их деятельности, и иного недвижимого имущества, учитываемого на балансе этих организаций</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</si>
  <si>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</si>
  <si>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</si>
  <si>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Обязательными условиями предоставления указанной налоговой льготы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отношении вновь зарегистрированных организаций данное условие не применяется;
7)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8) ведение раздельного бухгалтерского учета имущества в отношении деятельности, осуществляемой на территории индустриального (промышленного) парка в Республике Мордовия.</t>
  </si>
  <si>
    <t>Обязательными условиями для применения сниженной налоговой ставки являются:
1) доход от осуществления данных видов экономической деятельности за отчетный (налоговый) период составил не менее 70 процентов в общем объеме полученных доходов, определяемых в соответствии со статьей 346.15 Налогового кодекса Российской Федерации. Если по итогам отчетного (налогового) периода доля доходов налогоплательщика от осуществления данных видов экономической деятельности составит менее 70 процентов, то применяется налоговая ставка 15 процентов с начала налогового периода, в котором имело место уменьшение доли доходов;
2)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4)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5)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6)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7)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</si>
  <si>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Подпунктом 1 пункта 3 статьи 284.4 Налогового кодекса Российской Федерации установлено условие применения пониженных налоговых ставок - ведение раздельного учета доходов (расходов), полученных (понесенных) от деятельности, осуществляемой при исполнении соглашения об осуществлении деятельности на территории опережающего развития, и доходов (расходов), полученных (понесенных) при осуществлении иной деятельности, в течение всего периода действия такого соглашения.
</t>
  </si>
  <si>
    <t xml:space="preserve">Абзацем шестым пункта 1 статьи 284 Налогового кодекса Российской Федерации) установлено условие предоставления налоговой льготы - ведение раздельного учета доходов (расходов), полученных (понесенных) от деятельности, осуществляемой на территории особой экономической зоны, и доходов (расходов), полученных (понесенных) при осуществлении деятельности за пределами территории особой экономической зоны.
</t>
  </si>
  <si>
    <t>17 п.п. - с 1 по 5 гг.;
15 п.п. - с 6 по 10 гг.;
3,5 п.п. -начиная с 11 г.</t>
  </si>
  <si>
    <t>Промышленно-производственная деятельность и (или) деятельность по логистике, за исключением разработки месторождений полезных ископаемых (кроме разработки месторождений минеральных вод и других природных лечебных ресурсов) и производства и переработки подакцизных товаров (кроме производства легковых автомобилей, мотоциклов, производства и переработки этана, сжиженных углеводородных газов и стали жидкой).</t>
  </si>
  <si>
    <t>(1) ограниченный - льгота предоставляется начиная с 1 числа месяца, следующего за месяцем принятия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но не более чем на 10 лет.</t>
  </si>
  <si>
    <t xml:space="preserve">(1) ограниченный - в течение десяти последовательных налоговых периодов, начиная с налогового периода, в котором была осуществлена регистрация транспортного средства, но не более срока существования особой экономической зоны
</t>
  </si>
  <si>
    <t>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При оценке соблюдения налогоплательщиками данного условия учитывается, что в случае представления после истечения установленного Налоговым кодексом Российской Федерации срока уплаты налога уточненной налоговой декларации по налогу, уплачиваемому в связи с применением упрощенной системы налогообложения, в которой по сравнению с ранее представленной в налоговый орган налоговой декларацией увеличены причитающиеся к уплате суммы налога (авансовых платежей), на момент представления уточненной налоговой декларации должно иметься положительное сальдо единого налогового счета в размере, соответствующем недостающей сумме налога (авансовых платежей) и соответствующих ей пеней.</t>
  </si>
  <si>
    <t xml:space="preserve">(1) ограниченный - со дня государственной регистрации в качестве индивидуальных предпринимателей непрерывно в течение двух налоговых периодов
</t>
  </si>
  <si>
    <t xml:space="preserve">(1) ограниченный - со дня государственной регистрации в качестве индивидуальных предпринимателей непрерывно не более двух налоговых периодов в пределах двух календарных лет
</t>
  </si>
  <si>
    <t xml:space="preserve">Государственная программа "Цифровая трансформация Республики Мордовия"
</t>
  </si>
  <si>
    <t>Темп прироста оборота организаций сектора информационно-коммуникационных технологий; повышение среднемесячной заработной платы работников сектора
информационно-коммуникационных технологий</t>
  </si>
  <si>
    <t xml:space="preserve">Государственная программа Республики Мордовия "Развитие физической культуры и спорта"
</t>
  </si>
  <si>
    <t>Уровень обеспеченности граждан спортивными сооружениями исходя из единовременной пропускной способности объектов спорта</t>
  </si>
  <si>
    <t>Государственная программа "Развитие образования в Республике Мордовия"</t>
  </si>
  <si>
    <t>Доля граждан, получивших меры социальной (государственной) поддержки, в общей численности граждан, имеющих право на их получение и обратившихся за их получением составляет 100%</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</si>
  <si>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t>
  </si>
  <si>
    <t xml:space="preserve">12 п.п. - с 1 по 5 гг.;
7 п.п. - с 6 по 10 гг. </t>
  </si>
  <si>
    <t xml:space="preserve">Раздел А; раздел С; 85.1; 86.21; 86.22; 86.90; 87; 88; 91; 93.1; 72.1; 72.19; 72.20.1; 72.20.2; 62.01; 62.02; 63.1; 95.23.
</t>
  </si>
  <si>
    <t>Количество случаев распоряжения исключительными правами на изобретения, полезные модели, промышленные образцы, селекционные достижения и другие объекты, правообладателя которого являются физические, юридические лица и ИП, зарегистрированные в Республике Мордовия, по договорам</t>
  </si>
  <si>
    <t xml:space="preserve">Доля загрузки компаниями всех предоставляемых в аренду площадей технопарка, за исключением мест общего пользования 
</t>
  </si>
  <si>
    <t xml:space="preserve">Доля загрузки компаниями всех предоставляемых в аренду площадей технопарка, за исключением мест общего пользования
</t>
  </si>
  <si>
    <t xml:space="preserve">(2) не установлено-дата, утраты статуса - участника специального инвестиционного контракта
</t>
  </si>
  <si>
    <t xml:space="preserve">Применяется 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
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3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случае, если суммарный объем инвестиций составил не менее 500 млн. р., необходимо выполнение только одного показателя.
</t>
  </si>
  <si>
    <t xml:space="preserve"> Поддержка  предприятий, предоставляющих по лицензионному договору прав использования 
результатов интеллектуальной деятельности</t>
  </si>
  <si>
    <t xml:space="preserve">Освобождение от налогообложения организаций  организации в отношении автомобильных дорог общего пользования местного значения и искусственных сооружений на них
</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</si>
  <si>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</si>
  <si>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Освобождаются от налогообложения организации-резиденты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t>
  </si>
  <si>
    <t xml:space="preserve"> Освобождение от налогообложения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на территории Республики Мордовия
</t>
  </si>
  <si>
    <t xml:space="preserve">(1) ограниченный-на срок действия специального инвестиционного контракта
</t>
  </si>
  <si>
    <t>(2) неограниченный -до даты прекращения действия льготы</t>
  </si>
  <si>
    <t xml:space="preserve">(1)ограниченный -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</si>
  <si>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(1)ограниченный - в течение 5 лет со дня их регистрации в отношении имущества, учитываемого на балансе организации в качестве объектов основных средств</t>
  </si>
  <si>
    <t>(1)ограниченный - в течение 5 лет начиная с года, следующего за годом принятия решения об отборе управляющей компании</t>
  </si>
  <si>
    <t xml:space="preserve">(1)ограниченный -в течение 5 лет начиная с года, следующего за годом включения в Реестр резидентов индустриальных (промышленных) парков
</t>
  </si>
  <si>
    <t>(2) неограниченный-до даты прекращения действия льготы</t>
  </si>
  <si>
    <t xml:space="preserve">(1)ограниченный -на срок действия специального инвестиционного контракта
</t>
  </si>
  <si>
    <t xml:space="preserve">(1)ограниченный -в течение 5 лет с момента включения в Реестр резидентов индустриальных (промышленных) парков
</t>
  </si>
  <si>
    <t xml:space="preserve">Организации почтовой связи общего пользования </t>
  </si>
  <si>
    <t xml:space="preserve">Поддержка организаций почтовой связи общего пользования </t>
  </si>
  <si>
    <t xml:space="preserve">Закон Республики Мордовия от 27 ноября 2003 г. № 54-З "О налоге на имущество организаций" </t>
  </si>
  <si>
    <t>Код 53.1  Деятельность почтовой связи общего пользования</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</si>
  <si>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обеспечение роста среднемесячной заработной платы работников организации за 2025 год не менее чем на 11.7 процента к уровню 2023 года. Расчет среднемесячной заработной платы производится по среднесписочной численности работников. В 2024 году данное условие не применяется;         5) наличие в предыдущем налоговом периоде положительной динамики доходов от реализации товаров (работ, услуг) </t>
  </si>
  <si>
    <t xml:space="preserve">Освобождение от налогообложения организаций , основным видом экономической деятельности, которых является деятельность почтовой связи общего пользования
</t>
  </si>
  <si>
    <t>Наличие превышения величины кадастровой стоимости объектов недвижимого имущества, подлежащих налогообложению исходя из кадастровой стоимости и указанных в статье 2.1 Закона Республики Мордовия от 27 ноября 2003 г. № 54-З "О налоге на имущество организаций", внесенной в Единый государственный реестр недвижимости и подлежащей применению с 1 января 2024 года, над величиной кадастровой стоимости указанных объектов недвижимого имущества, внесенной в Единый государственный реестр недвижимости и подлежащей применению с 1 января 2023 года:
за налоговый период 2024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40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2025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70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2026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100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t>
  </si>
  <si>
    <t>Уменьшение суммы налога на имущество организаций, подлежащей уплате в республиканский бюджет Республики Мордовия, на величину, рассчитываемую за налоговые периоды 2024, 2025 и 2026 годов, по формулам, предусмотренным в Законе Республики Мордовия от 27 ноября 2003 г. № 54-З "О налоге на имущество организаций"</t>
  </si>
  <si>
    <t xml:space="preserve">Организации - в отношении объектов недвижимого имущества, подлежащих налогообложению исходя из кадастровой стоимости:
1) административно-деловые центры и торговые центры (комплексы) общей площадью свыше 1000 кв. метров и помещения в них;
2) нежилые помещения общей площадью свыше 1000 кв. метров, назначение, разрешенное использование или наименование которых в соответствии со сведениями, содержащимися в Едином государственном реестре недвижимости, или документами технического учета (инвентаризации) объектов недвижимости предусматривает размещение офисов, торговых объектов, объектов общественного питания и бытового обслуживания либо которые фактически используются для размещения офисов, торговых объектов, объектов общественного питания и бытового обслуживания.
</t>
  </si>
  <si>
    <t>В размере вычета, рассчитываемого по формулам, предусмотренным в Законе Республики Мордовия от 27 ноября 2003 г. № 54-З "О налоге на имущество организаций"</t>
  </si>
  <si>
    <t xml:space="preserve">Закон Республики Мордовия от 17.10.2002 № 46-З "О транспортном налоге" </t>
  </si>
  <si>
    <t xml:space="preserve">Нормативные правовые акты Республики Мордовия, их структурные единицы, которыми предусматриваются налоговые льготы, освобождения и иные преференции по налогам
</t>
  </si>
  <si>
    <t xml:space="preserve">Условия предоставления налоговых льгот, освобождений и иных преференций для плательщиков налогов, установленные нормативными правовыми актами Республики Мордовия
</t>
  </si>
  <si>
    <t xml:space="preserve">Целевая категория плательщиков налогов, для которых предусмотрены налоговые льготы, освобождения и иные преференции, установленные нормативными правовыми актами Республики Мордовия
</t>
  </si>
  <si>
    <t xml:space="preserve">Дата вступления в силу положений нормативных правовых актов Республики Мордовия, устанавливающие налоговые льготы, освобождения и иные преференции по налогам
</t>
  </si>
  <si>
    <t xml:space="preserve">Дата начала действия предоставленных нормативными правовыми актами Республики Мордовия прав на налоговые льготы, освобождения и иные преференции по налогам
</t>
  </si>
  <si>
    <t xml:space="preserve">Период действия налоговых льгот, освобождений и иных преференций по налогам, предоставленных нормативными правовыми актами Республики Мордовия
</t>
  </si>
  <si>
    <t xml:space="preserve">Дата прекращения действия налоговых льгот, освобождений и иных преференций по налогам, установленная нормативными правовыми актами Республики Мордовия
</t>
  </si>
  <si>
    <t xml:space="preserve">Наименование налоговых льгот, освобождений и иных преференций по налогам    
иных преференций 
по налогам
</t>
  </si>
  <si>
    <t xml:space="preserve">Целевая категория налогового расхода Республики Мордовия
</t>
  </si>
  <si>
    <t xml:space="preserve">Цели предоставления налоговых льгот, освобождений и иных преференций для плательщиков налогов, установленных нормативными правовыми актами Республики Мордовия
</t>
  </si>
  <si>
    <t xml:space="preserve">Наименования налогов, по которым предусматриваются налоговые льготы, освобождения и иные преференции, установленные нормативными правовыми актами Республики Мордовия
</t>
  </si>
  <si>
    <t xml:space="preserve">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
</t>
  </si>
  <si>
    <t xml:space="preserve">Размер налоговой ставки, в пределах которой предоставляются налоговые льготы, освобождения и иные преференции по налогам
</t>
  </si>
  <si>
    <t xml:space="preserve">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
</t>
  </si>
  <si>
    <t xml:space="preserve">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
</t>
  </si>
  <si>
    <t xml:space="preserve">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</si>
  <si>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Наименование нормативных правовых актов Республики Мордовия, определяющие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</si>
  <si>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Показатель (индикатор)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t>
  </si>
  <si>
    <t>Особые условия отсутствуют.</t>
  </si>
  <si>
    <t>(2) неограниченный - до даты прекращения льготы</t>
  </si>
  <si>
    <t>Освобождаются от налогообложения государственные учреждения здравоохранения</t>
  </si>
  <si>
    <t xml:space="preserve">Исключение встречных финансовых потоков </t>
  </si>
  <si>
    <t>Расходные обязательства по осуществлению полномочий в сфере здравоохранения</t>
  </si>
  <si>
    <t xml:space="preserve">(1) 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t>
  </si>
  <si>
    <t>Пониженная ставка (5 (1)%) при применении упрощенной системы налогообложения для налогоплательщиков (в зависимости от объекта налогообложения)</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</si>
  <si>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социальной и (или) научной сферах, а также в сфере бытовых услуг населению
</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</si>
  <si>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и (или) социальной  сферах, а также в сфере бытовых услуг населению
</t>
  </si>
  <si>
    <t>пп.19 п.1ст.3</t>
  </si>
  <si>
    <t xml:space="preserve">Организации, в отношении объектов газораспределительных сетей
</t>
  </si>
  <si>
    <t xml:space="preserve">Освобождение от налогообложения организаций - в отношении объектов газораспределительных сетей, находящихся на территории Республики Мордовия созданных и принятых на бухгалтерский учет в качестве объектов основных средств с 1 января 2022 года
</t>
  </si>
  <si>
    <t>49.50.21</t>
  </si>
  <si>
    <t>19</t>
  </si>
  <si>
    <t>Коммунальное хозяйство - вопросы местного значения</t>
  </si>
  <si>
    <t>Программа газификации жилищно-коммунального хозяйства промышленных и иных организаций в Республике Мордовия на 2021-2030 годы</t>
  </si>
  <si>
    <t>Министерство энергетики и жилищно-коммунального хозяйства Республики Мордовия</t>
  </si>
  <si>
    <t xml:space="preserve">Налоговая льгота предоставляется в отношении автомобиля легкового с мощностью двигателя до 200 лошадиных сил (до 147,1 кВт) включительно
</t>
  </si>
  <si>
    <t>Министерство здравоохранения Республики Мордовия</t>
  </si>
  <si>
    <t>Повышение инвестиционной привлекательности Республики Мордовия, создание эффективной инвестиционной инфраструктуры и стимулирование широкой технологической модернизации отраслей экономики, улучшение инвестиционного климата и создание новых рабочих мест</t>
  </si>
  <si>
    <t>Поддержка организаций проводящих работы по газификации домовладений</t>
  </si>
  <si>
    <t xml:space="preserve">Объем налоговых льгот, освобождений и иных преференций, предоставленных для плательщиков налогов, в соответствии с нормативными правовыми актами Республики Мордовия за отчетный год и за год, предшествующий отчетному году (тыс. рублей)
</t>
  </si>
  <si>
    <t xml:space="preserve">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
</t>
  </si>
  <si>
    <t xml:space="preserve">Численность плательщиков налогов, воспользовавшихся налоговыми льготами, освобождениями и иными преференциями (единиц), установленными нормативными правовыми актами Республики Мордовия
</t>
  </si>
  <si>
    <t xml:space="preserve">Базовый 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установленные нормативными правовыми актами Республики Мордовия (тыс. рублей)
</t>
  </si>
  <si>
    <t xml:space="preserve">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
</t>
  </si>
  <si>
    <t xml:space="preserve">Результат оценки эффективности налогового расхода
</t>
  </si>
  <si>
    <t xml:space="preserve">Рекомендации о необходимости сохранения (уточнения, отмены) предоставленных плательщикам льгот
</t>
  </si>
  <si>
    <t xml:space="preserve">Бюджетный эффект (тыс. рублей)
</t>
  </si>
  <si>
    <t xml:space="preserve">Оценка совокупного бюджетного эффекта (для стимулирующих налоговых расходов)
</t>
  </si>
  <si>
    <t xml:space="preserve">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
</t>
  </si>
  <si>
    <t>пп.1 п.1 ст.1</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</si>
  <si>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t>
  </si>
  <si>
    <t>(1)ограниченный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t>
  </si>
  <si>
    <t>(2) не установлено (в соответствии с Налоговым кодексом Российской Федерации пониженная налоговая ставка подлежит применению налогоплательщиками до даты окончания срока их действия, но не позднее 1 января 2025 года)</t>
  </si>
  <si>
    <t xml:space="preserve">Пониженная (13,5%) ставка налога для организаций, реализующих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t>
  </si>
  <si>
    <t>3,5 п.п.</t>
  </si>
  <si>
    <t>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 ограничения по виду деятельности не предусмотрены                                                                                                  с 10.10.2024 г.- РАЗДЕЛ A</t>
  </si>
  <si>
    <t>пп.3 п.1 ст.1</t>
  </si>
  <si>
    <t>Обязательными условиями предоставления налоговых льгот: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t>
  </si>
  <si>
    <t>Организации, являющиеся резидентами Технопарка в сфере высоких технологий Республики Мордовия</t>
  </si>
  <si>
    <t xml:space="preserve">(1) ограниченный -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</si>
  <si>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Пониженная ставка (13,5%)организациям, являющимся резидентами Технопарка в сфере высоких технологий Республики Мордовия и осуществляющими производство продукции</t>
  </si>
  <si>
    <t xml:space="preserve">Доля загрузки компаниями всех предоставляемых в аренду площадей технопарка, за исключением мест общего пользования  
</t>
  </si>
  <si>
    <t>пп.4 п.1 ст.1</t>
  </si>
  <si>
    <t>Организации, осуществляющие практическое применение (внедрение) результатов  интеллектуальной деятельности</t>
  </si>
  <si>
    <t>(1) ограниченный - применяется в течение 5 лет со дня  регистрации</t>
  </si>
  <si>
    <t>Пониженная ставка(13,5%) организациям, осуществляющим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</si>
  <si>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t>
  </si>
  <si>
    <t>пп.5 п.1 ст.1</t>
  </si>
  <si>
    <t xml:space="preserve">Обязательными условиями предоставления налоговых льгот являются: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t>
  </si>
  <si>
    <t xml:space="preserve"> Организации -управляющие компаниями индустриальных (промышленных) парков</t>
  </si>
  <si>
    <t>(1) ограниченный - в течение 5 лет, начиная с года, следующего за годом принятия решения об отборе управляющей компании</t>
  </si>
  <si>
    <t>Пониженная ставка (13,5%)организациям, являющимся управляющими компаниями индустриальных (промышленных) парков в Республике Мордовия</t>
  </si>
  <si>
    <t>Поддержка и развития на территории Республики Мордовия  индустриальных промышленных парков</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</si>
  <si>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t>
  </si>
  <si>
    <t xml:space="preserve">пп.6 п.1 ст.1 </t>
  </si>
  <si>
    <t>Обязательными условиями предоставления налоговых льгот являются: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7) ведение раздельного бухгалтерского учета обязательств и хозяйственных операций в отношении деятельности, осуществляемой на территории индустриального (промышленного) парка в Республике Мордовия</t>
  </si>
  <si>
    <t>Резиденты индустриальных (промышленных) парков</t>
  </si>
  <si>
    <t>(1) ограниченный - в течение 5 лет, начиная с года, следующего за годом включения в Реестр резидентов индустриальных (промышленных) парков</t>
  </si>
  <si>
    <t>Пониженная ставка (13,5%) организациям, являющимся резидентами индустриальных (промышленных) парков в Республике Мордовия, включенными в Реестр резидентов индустриальных (промышленных) парков в Республике Мордовия</t>
  </si>
  <si>
    <t>п.1.1 ст.1</t>
  </si>
  <si>
    <t xml:space="preserve">За исключением видов деятельности,  установленных подпунктом  "д" пункта 1 "Требований к инвестиционным проектам, реализуемым резидентами территорий опережающего развития, создаваемых на территориях монопрофильных муниципальных образований Российской Федерации (моногородов)", утвержденных Постановлением Правительства РФ от 22.06.2015 N 614
</t>
  </si>
  <si>
    <t xml:space="preserve">Организации - участники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t>
  </si>
  <si>
    <t xml:space="preserve">Ставка 0% для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t>
  </si>
  <si>
    <t>Обязательными условиями предоставления налоговых льгот организациям являются:1)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банком;4) налогоплательщик не находится под контролем иностранных лиц, связанных с иностранными государствами или территориями, включенными в перечень иностранных государств и территорий, совершающих в отношении Российской Федерации, российских юридических и физических лиц недружественные действия, утвержденный распоряжением Правительства Российской Федерации от 5 марта 2022 года N 430-р (в том числе если такие иностранные лица имеют гражданство этих государств, местом их регистрации, местом преимущественного ведения ими хозяйственной деятельности или местом преимущественного извлечения ими прибыли от деятельности являются эти государства или территории).</t>
  </si>
  <si>
    <t xml:space="preserve">Ставка 0% для организаций, осуществляющих деятельность по предоставлению по лицензионному договору прав использования результатов интеллектуальной деятельности, исключительные права на которые принадлежат таким налогоплательщикам, ставка налога на прибыль организаций, подлежащего в соответствии с федеральным законодательством зачислению в республиканский бюджет Республики Мордовия, в отношении прибыли, полученной от указанной деятельности
</t>
  </si>
  <si>
    <t xml:space="preserve"> п.1.4 ст.1 </t>
  </si>
  <si>
    <t xml:space="preserve">ВРП (в % к предыдущему году в сопоставимых ценах), инвестиции в основной капитал за счет всех источников финансирования (в % к предыдущему году в сопоставимых ценах)
</t>
  </si>
  <si>
    <t xml:space="preserve">Применяется при условии , что организация осуществившая расходы безвоздмездно переданного имущества ( включая денежные средства) образовательным организациям и организации , которым  безвоздмездно переданно имущество ( включая денежные средства) находятся на территории Республики Мордовия; образовательные организации реализуют образовательные программы среднего профессионального образования (программы подготовки квалифицированных рабочих, служащих, специалистов среднего звена) и имеют государственную акредитацию. </t>
  </si>
  <si>
    <t>Организации безвоздмездно передавшие образовательным организациям имущество (денежные средства)</t>
  </si>
  <si>
    <t>Инвестиционный налоговый вычет  налогоплательщикам безвоздмездно передавшим образовательным организациям имущество (денежные средства) (размер налоговой ставки для определения  предельной налоговой величины инвестиционного  инвестиционногоналогового вычета -5% , размер налогового вычета не более 50%  от произведенных  расходов)</t>
  </si>
  <si>
    <t>пп.1п.1ст.3</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</si>
  <si>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 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t>
  </si>
  <si>
    <t>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 ограничения по виду деятельности не предусмотрены.                                                                                                      с 10.10.2024 г.- РАЗДЕЛ A</t>
  </si>
  <si>
    <t xml:space="preserve">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
</t>
  </si>
  <si>
    <t>Поддержка и развития на территории Республики Мордовия вагоностроительной отрасли</t>
  </si>
  <si>
    <t>Обязательными условиями предоставления налоговых льгот являются:1)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</si>
  <si>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Организации, на балансе которых в качестве основных средств учитывается спортивное сооружение</t>
  </si>
  <si>
    <t>пп.15 п.1ст.3</t>
  </si>
  <si>
    <t xml:space="preserve"> Организации  в отношении автомобильных дорог </t>
  </si>
  <si>
    <t>не программная</t>
  </si>
  <si>
    <t xml:space="preserve">Уровень газификации населения природным газом; газификация потребителей природным газом, квартир (домовладений) . </t>
  </si>
  <si>
    <t>пп.22 п.1ст.3</t>
  </si>
  <si>
    <t>Государственные учреждения здравоохранения, подведомственные Министерству здравоохранения Республики Мордовия</t>
  </si>
  <si>
    <t xml:space="preserve"> п.1.2 ст.3</t>
  </si>
  <si>
    <t xml:space="preserve">(1)ограниченный - налоговый период 2024 года,2025 года,2026 года
</t>
  </si>
  <si>
    <t>Поддержка субъектов малого и среднего предпринимательства, сохранение занятости работников малого и среднего предпринимательства</t>
  </si>
  <si>
    <t xml:space="preserve">уменьшение суммы налога </t>
  </si>
  <si>
    <t>Темп роста оборота розничной торговли к соответствующему периоду прошлого года, численность занятых в сфере малого и среднего предпринимательства, включая индивидуальных предпринимателей и самозанятых</t>
  </si>
  <si>
    <t>пп.1.п.2.2 ст.4</t>
  </si>
  <si>
    <t>Освобождаются от налогообложения организации - резиденты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внесения в реестр резидентов особой экономической зоны записи о регистрации указанных организаций</t>
  </si>
  <si>
    <t xml:space="preserve">ВРП (в % к предыдущему году в сопоставимых ценах), инвестиции в основной капитал за счет всех источников финансирования (в % к предыдущему году в сопоставимых ценах)
</t>
  </si>
  <si>
    <t>пп.2.п.2.2 ст.4</t>
  </si>
  <si>
    <t xml:space="preserve">ВРП (в % к предыдущему году в сопоставимых ценах)
</t>
  </si>
  <si>
    <t xml:space="preserve">Налоговая льгота предоставляется в отношении автомобиля легкового с мощностью двигателя до 150 лошадиных сил (до 110,33 кВт) включительно
</t>
  </si>
  <si>
    <t>Освобождаются от уплаты налога отдельные социальные категории граждан (родители детей- инвалидов) - в отношении автомобиля легкового с мощностью двигателя до 150 л.с. (до 110,33 кВт) вкл.</t>
  </si>
  <si>
    <t>Государственная программа Республики Мордовия "Социальная поддержка граждан", утверждена постановлением Правительства Республики Мордовия от 27.12.2023 № 754</t>
  </si>
  <si>
    <t>Освобождаются от уплаты налога отдельные социальные категории граждан (родители ,имеющие трех и более летей) - в отношении автомобиля легкового с мощностью двигателя до 150 л.с.(до 110,33 кВт) вкл.</t>
  </si>
  <si>
    <t xml:space="preserve">(1)ограниченный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</si>
  <si>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 xml:space="preserve">Пониженная ставка (5%) устанавливается для налогоплательщиков, основным видом деятельности которых является  производство продукции, при условии, что данное производство осуществляется резидентами Технопарка в сфере высоких технологий Республики Мордовия.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</si>
  <si>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(1)ограниченный -в течение 5 лет со дня  регистрации
</t>
  </si>
  <si>
    <t xml:space="preserve">Пониженная ставка  (5%)устанавливается для налогоплательщиков, основным видом деятельности которых является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
</t>
  </si>
  <si>
    <t>п.1 ст.1.2</t>
  </si>
  <si>
    <t xml:space="preserve">Обязательными условиями предоставления льготы являются:
1) налогоплательщики впервые зарегистрированы после вступления в силу ст. 1.2 (15.01.2021 г.);
2) налогоплательщики осуществляют деятельность в области информационных технологий и получили в установленном Правительством Российской Федерации порядке документ о государственной аккредитации;
3) за соответствующий отчетный (налоговый) период не менее 90 процентов в сумме всех доходов составил доход от осуществления видов экономической деятельности, соответствующих кодам 62 «Разработка компьютерного программного обеспечения, консультационные услуги в данной области и другие сопутствующие услуги» и 63 «Деятельность в области информационных технологий» Общероссийского классификатора видов экономической деятельности ОК 029-2014 (КДЕС Ред. 2);
4)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5)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6)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7)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</si>
  <si>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Осуществляющие деятельность в области информационных технологий</t>
  </si>
  <si>
    <t>(1) ограниченный-в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</si>
  <si>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 xml:space="preserve">Пониженная ставка 5(1)% при применении упрощенной системы налогообложения для налогоплательщиков, впервые зарегистрированных после вступления осуществляющих деятельность в области информационных технологий
</t>
  </si>
  <si>
    <t xml:space="preserve">Поддержка  налогоплательщиков, осуществляющих деятельность в области информационных технологий
</t>
  </si>
  <si>
    <t xml:space="preserve">Код 62 Разработка компьютерного программного обеспечения, консультационные услуги в данной области и другие сопутствующие услуги_x000D_ код , Код 63Деятельность в области информационных технологий
</t>
  </si>
  <si>
    <t>п.п.3 п.2 ст.1.3</t>
  </si>
  <si>
    <t>Налогоплательщики, впервые зарегистрированные на территории Республики Мордовия в 2022 - 2023 годах в связи с переменой ими места нахождения (места жительства)</t>
  </si>
  <si>
    <t>(1) ограниченный - непрерывно в течение пяти последовательных налоговых периодов, начиная с налогового периода,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ими места нахождения (места жительства)</t>
  </si>
  <si>
    <t>Формирование благоприятных условий для развития малого и среднего предпринимательства, основанное на встраивании направлений поддержки предпринимательства в систему стратегических целей, задач и приоритетов развития Республики Мордовия, снижение воздействия основных ограничений развития малого и среднего предпринимательства, увеличение его вклада в экономику Республики Мордовия</t>
  </si>
  <si>
    <t xml:space="preserve">ВРП (в % к предыдущему году в сопоставимых ценах) </t>
  </si>
  <si>
    <t>п.п.4 п.2 ст.1.3</t>
  </si>
  <si>
    <t>Налогоплательщики, впервые зарегистрированные на территории Республики Мордовия в 2024 - 2026 годах в связи с переменой ими места нахождения (места жительства)</t>
  </si>
  <si>
    <t>(1) ограниченный - непрерывно в течение пяти последовательных налоговых периодов, начиная с налогового периода, следующего за налоговым периодом,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ими места нахождения (места жительства)</t>
  </si>
  <si>
    <t xml:space="preserve">Закон РМ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t>
  </si>
  <si>
    <t>п.1 ст.1</t>
  </si>
  <si>
    <t>Коды по ОКВЭД 2 ОК 029 -2014 (КДЕС Ред. 2) и (или) ОКПД 2 ОК 034-2014 (КПЕС 2008) по видам
предпринимательской деятельности в производственной и социальной сферах, а также в сфере бытовых услуг населению, в отношении которых устанавливается налоговая ставка в размере 0 процентов при применении патентной системы налогообложения в Республике Мордовия, указаны в Законе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</si>
  <si>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 xml:space="preserve">п.6 ст.4 </t>
  </si>
  <si>
    <t xml:space="preserve">Налогоплательщики – участники специальной военной операции или члены их семей
</t>
  </si>
  <si>
    <t>Ограниченный (налоговая льгота предоставляется за налоговые периоды 2021, 2022, 2023 и 2024 годов)</t>
  </si>
  <si>
    <t xml:space="preserve">Освобождаются от уплаты налога граждане Российской Федерации, проживающие на территории Республики Мордовия, призванные на военную службу по мобилизации в Вооруженные Силы Российской Федерации или проходящие военную службу по контракту, заключенному с Министерством обороны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а также заключившие с 24 февраля 2022 года контракт о добровольном содействии в выполнении задач, возложенных на Вооруженные Силы Российской Федерации, и принимающие участие в специальной военной операции, или члены их семей (супруг, супруга, несовершен-нолетние дети, дети в возрасте до 23 лет, обучающиеся в организациях, осуществляющих образовательную деятельность по очной форме обучения
</t>
  </si>
  <si>
    <t>2023 г.- 3;  2024 г.-3</t>
  </si>
  <si>
    <t>2023 г.- 9;  2024 г.-10</t>
  </si>
  <si>
    <t>По мнению куратора сохранить.</t>
  </si>
  <si>
    <t>2023 г.-     104 932;  2024 г.-133 851</t>
  </si>
  <si>
    <t>2023 г.- 6;  2024 г.-7</t>
  </si>
  <si>
    <t>Инвестиции в основной капитал за счет всех источников финансирования - 105,1; номинальная начисленная среднемесячная заработная плата работников организаций - 101,1</t>
  </si>
  <si>
    <t>Отменен с 1 января 2025 г. в соответствии с НК РФ</t>
  </si>
  <si>
    <t>С 10 октября 2024 года отменена, за исключением организаций,  реализующих  приоритетные инвестиционные проекты по виду деятельности "Сельское, лесное хозяйство, охота, рыболовство и рыбоводство"</t>
  </si>
  <si>
    <t>2023 г.-    2 111;  2024 г.-5 633</t>
  </si>
  <si>
    <t>2025- 143 503;   2026- 134 102;            2027 -117 937</t>
  </si>
  <si>
    <t>2023 г.- 7;  2024 г.-6</t>
  </si>
  <si>
    <t>Сохранить.</t>
  </si>
  <si>
    <t>2024 г. - 137 263</t>
  </si>
  <si>
    <t>2025 г.-120 630; 2026 г. -99 770</t>
  </si>
  <si>
    <t xml:space="preserve">Темп роста оборота розничной торговли к соответствующему периоду прошлого года - 102; численность занятых в сфере малого и среднего предпринимательства, включая индивидуальных предпринимателей и самозанятых - 117
</t>
  </si>
  <si>
    <t xml:space="preserve">Сохранить. </t>
  </si>
  <si>
    <t>2024 г.- 123</t>
  </si>
  <si>
    <t>ВРП  - 100,6</t>
  </si>
  <si>
    <t>Сохранить (с учетом льготного периода регистрации налогоплательщиков).</t>
  </si>
  <si>
    <t>2023 г.-7 945 494</t>
  </si>
  <si>
    <t>2024 г. - 9 812 946</t>
  </si>
  <si>
    <t>2025 г.-16 259 736, 2026 г. -17 105 242,2027 г -14 564 350</t>
  </si>
  <si>
    <t>2023 г.-3027</t>
  </si>
  <si>
    <t>2024 г.- 3046</t>
  </si>
  <si>
    <t>2023 г.- 8908, 2024 г- 3 857</t>
  </si>
  <si>
    <t>2025 г- 5301, 2026 г.-5 112, 2027 г -2416</t>
  </si>
  <si>
    <t>2023 г.- 47, 2024 г- 19</t>
  </si>
  <si>
    <t>2023 г.- 1 070, 2024 г- 227</t>
  </si>
  <si>
    <t>2025 г- 329, 2026 г.-390, 2027 г -180</t>
  </si>
  <si>
    <t>2023 г.- 20, 2024 г- 6</t>
  </si>
  <si>
    <t>Сохранить</t>
  </si>
  <si>
    <t>отрицательный</t>
  </si>
  <si>
    <t>Достижение показателя по уровеню газификации населения природным газом - 98%;  Достижение показателя по газификации потребителей природным газом (количество квартир (домовладений)) - 107,4%</t>
  </si>
  <si>
    <t>2023 г- 2;  2024 г-2</t>
  </si>
  <si>
    <t>положительный</t>
  </si>
  <si>
    <t>2023 г.- 2;  2024 г.-2</t>
  </si>
  <si>
    <t>2023 г.- 3 004;  2024 г.- 3 667</t>
  </si>
  <si>
    <t>2025 г.- 14 288</t>
  </si>
  <si>
    <t>2023 г.-1, 2024 г.-1</t>
  </si>
  <si>
    <t>2023 г.-1</t>
  </si>
  <si>
    <t>2023 г.-3, 2024 г.-3</t>
  </si>
  <si>
    <t>2025 г.-311, 2026 г.-311, 2027 г.-311</t>
  </si>
  <si>
    <t>2023 г. -21 834, 2024 г.- 21 144</t>
  </si>
  <si>
    <t>2025 г.- 21 834, 2026 г.- 21 834, 2027 г.- 21 834</t>
  </si>
  <si>
    <t>2023 г. -3, 2024 г.- 3</t>
  </si>
  <si>
    <t xml:space="preserve">Показатель -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выполнен на 108,3%. </t>
  </si>
  <si>
    <t>2023 г.-     214 553;  2024 г.-7 165</t>
  </si>
  <si>
    <t>2023 г. - 71 157, 2024 г - 74 437</t>
  </si>
  <si>
    <t>2025г. - 73 115,
2026 г. - 73 115,
2027г. - 73 115</t>
  </si>
  <si>
    <t>Показатель -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РФ выполнен на  108,3%</t>
  </si>
  <si>
    <t>2023 г. -311, 2024 г.- 0</t>
  </si>
  <si>
    <t>Показатель - доля загрузки компаниями всех предоставляемых в аренду площадей технопарка, за исключением мест общего пользования  выполнен на  125%, не востребована в 2024 году</t>
  </si>
  <si>
    <t>По мнению куратора сохранить</t>
  </si>
  <si>
    <t>Не востребована. В связи с отсутствием возможности применения иных альтернативных механизмов, по мнению куратора сохранить</t>
  </si>
  <si>
    <t>Отменена с 1 января 2025 г. в соответствии с НК РФ</t>
  </si>
  <si>
    <t>2023 г.- 110 235, 2024 г. -105  014</t>
  </si>
  <si>
    <t>2025 г.- 110 235,2026 г.- 109 266, 2027 г.- 107 080</t>
  </si>
  <si>
    <t>2023 г.-1, 2024 г. -1</t>
  </si>
  <si>
    <t>2025 г. - 191 007, 2026 г.-191 007, 2027 г.-191 007</t>
  </si>
  <si>
    <t>2023 г. -181 726, 2024 г. - 177 279</t>
  </si>
  <si>
    <t>2023 г.- 50;  2024 г.-48</t>
  </si>
  <si>
    <t>Показатель -удовлетворенность населения медицинской помощью выполнен на 107%, по мнению куратора сохранить, в целях недопущения образования просроченной кредиторской задолженности</t>
  </si>
  <si>
    <t>2024 г. - 16 472</t>
  </si>
  <si>
    <t>2024 г.-4</t>
  </si>
  <si>
    <t>2024 г.-3 990, 2025 г. -4 197, 2027 г.-4 365</t>
  </si>
  <si>
    <t>2023 г.- 1 211;  2024 г.-1 294</t>
  </si>
  <si>
    <t>Показатель- доля граждан получивших меры социальной (государственной) поддержки в общей численности граждан имеющих право на получение и обратившихся за их получением составляет 100%, льгота эффективна</t>
  </si>
  <si>
    <t>2023 г.-599;  2024 г.- 614</t>
  </si>
  <si>
    <t>2023 г.- 1 518;  2024 г.-1 617</t>
  </si>
  <si>
    <t>2023 г.- 10 405;  2024 г.-13 100</t>
  </si>
  <si>
    <t>2024 г.- 14 253, 2025 г. - 14 994, 2027 г.-15 594</t>
  </si>
  <si>
    <t>2023 г.- 4 528;  2024 г.- 4 708</t>
  </si>
  <si>
    <t>2023 г. -     368 092;  2024 г. -354 461</t>
  </si>
  <si>
    <t>2025 г. -335 733, 2026 г. - 322 102, 2027 г. - 308471</t>
  </si>
  <si>
    <t xml:space="preserve">Показатель -уровень обеспеченности граждан спортивными сооружениями исходя из единовременной пропускной способности объектов спорта выполнен на 85,5% </t>
  </si>
  <si>
    <t>2023 г.- 655;  2024 г.- 9 343</t>
  </si>
  <si>
    <t>Куратор налогового расхода предлагает увеличить срок действия льготы</t>
  </si>
  <si>
    <t>Показатель  прироста оборота организаций сектора информационно-коммуникационных технологий в 2024 году выполнен в 2,6 раза; темп прироста оборота организаций сектора информационно-коммуникационных технологий выполнен, более чем в 2 раза, показатель повышения среднемесячной заработной платы работников сектора информационно-коммуникационных технологий  выполнен на 196,1%,оценка совокупного бюджетного эффекта не проводилась, т.к. в 2024 году изменилась категория льготы</t>
  </si>
  <si>
    <t>2023 г.- 216</t>
  </si>
  <si>
    <t>Срок деествия льготы до 01.01.2025 г.По мнению куратора льготу продлить</t>
  </si>
  <si>
    <t>2023 г. -16 992, 2024 г. - 4 244</t>
  </si>
  <si>
    <t>2025 г. -4 586</t>
  </si>
  <si>
    <t>2023 г.-     172 100;  2024 г.- 92 373</t>
  </si>
  <si>
    <t>2025г. - 171 123;   2026г.- 215 618;            2027г. -202 691</t>
  </si>
  <si>
    <t>2025г.- 0;   2026г.- 5 057;            2027 г. -6 003</t>
  </si>
  <si>
    <t>2025г.- 97 455;   2026г.- 86 735;            2027 г. -693 625</t>
  </si>
  <si>
    <t>Сохранить (с учетом льготного периода регистрации налогоплательщиков)</t>
  </si>
  <si>
    <t>Сохранить с учетом сроков, установленных в НК РФ</t>
  </si>
  <si>
    <t xml:space="preserve">Паспорт налоговых расходов Республики Мордовия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</si>
</sst>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419]General"/>
    <numFmt numFmtId="165" formatCode="_-* #,##0.00_р_._-;\-* #,##0.00_р_._-;_-* &quot;-&quot;??_р_._-;_-@_-"/>
    <numFmt numFmtId="166" formatCode="_-* #,##0.00&quot;р.&quot;_-;\-* #,##0.00&quot;р.&quot;_-;_-* &quot;-&quot;??&quot;р.&quot;_-;_-@_-"/>
    <numFmt numFmtId="167" formatCode="#,##0.0"/>
  </numFmts>
  <fonts count="22" x14ac:knownFonts="1">
    <font>
      <sz val="11"/>
      <color theme="1"/>
      <name val="Calibri"/>
      <family val="2"/>
      <charset val="204"/>
      <scheme val="minor"/>
    </font>
    <font>
      <sz val="11"/>
      <color theme="1"/>
      <name val="Calibri"/>
      <family val="2"/>
      <charset val="204"/>
      <scheme val="minor"/>
    </font>
    <font>
      <sz val="9"/>
      <name val="Times New Roman"/>
      <family val="1"/>
      <charset val="204"/>
    </font>
    <font>
      <b/>
      <sz val="9"/>
      <name val="Times New Roman"/>
      <family val="1"/>
      <charset val="204"/>
    </font>
    <font>
      <sz val="11"/>
      <color rgb="FF000000"/>
      <name val="Calibri"/>
      <family val="2"/>
      <charset val="204"/>
    </font>
    <font>
      <sz val="10"/>
      <name val="System"/>
      <family val="2"/>
      <charset val="204"/>
    </font>
    <font>
      <sz val="10"/>
      <name val="Arial"/>
      <family val="2"/>
      <charset val="204"/>
    </font>
    <font>
      <u/>
      <sz val="13"/>
      <color theme="10"/>
      <name val="Arial"/>
      <family val="2"/>
      <charset val="204"/>
    </font>
    <font>
      <u/>
      <sz val="12.1"/>
      <color theme="10"/>
      <name val="Calibri"/>
      <family val="2"/>
    </font>
    <font>
      <sz val="11"/>
      <color theme="1"/>
      <name val="Calibri"/>
      <family val="2"/>
      <scheme val="minor"/>
    </font>
    <font>
      <sz val="10"/>
      <name val="Arial Cyr"/>
      <charset val="204"/>
    </font>
    <font>
      <sz val="10"/>
      <name val="Arial Cyr"/>
      <family val="2"/>
      <charset val="204"/>
    </font>
    <font>
      <sz val="11"/>
      <color indexed="8"/>
      <name val="Calibri"/>
      <family val="2"/>
      <charset val="204"/>
    </font>
    <font>
      <sz val="14"/>
      <color theme="1"/>
      <name val="Times New Roman"/>
      <family val="2"/>
      <charset val="204"/>
    </font>
    <font>
      <sz val="10"/>
      <color rgb="FFFF0000"/>
      <name val="Times New Roman"/>
      <family val="1"/>
      <charset val="204"/>
    </font>
    <font>
      <sz val="8"/>
      <name val="Times New Roman"/>
      <family val="1"/>
      <charset val="204"/>
    </font>
    <font>
      <sz val="8"/>
      <color theme="1"/>
      <name val="Times New Roman"/>
      <family val="1"/>
      <charset val="204"/>
    </font>
    <font>
      <b/>
      <sz val="8"/>
      <name val="Times New Roman"/>
      <family val="1"/>
      <charset val="204"/>
    </font>
    <font>
      <sz val="10"/>
      <name val="Times New Roman"/>
      <family val="1"/>
      <charset val="204"/>
    </font>
    <font>
      <sz val="11"/>
      <name val="Times New Roman"/>
      <family val="1"/>
      <charset val="204"/>
    </font>
    <font>
      <sz val="10"/>
      <color theme="1"/>
      <name val="Times New Roman"/>
      <family val="1"/>
      <charset val="204"/>
    </font>
    <font>
      <sz val="10"/>
      <color indexed="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indexed="26"/>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2">
    <xf numFmtId="0" fontId="0" fillId="0" borderId="0"/>
    <xf numFmtId="164" fontId="4" fillId="0" borderId="0"/>
    <xf numFmtId="0" fontId="5" fillId="0" borderId="0" applyNumberFormat="0" applyFill="0" applyBorder="0" applyAlignment="0" applyProtection="0"/>
    <xf numFmtId="165" fontId="6" fillId="0" borderId="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6" fontId="1" fillId="0" borderId="0" applyFont="0" applyFill="0" applyBorder="0" applyAlignment="0" applyProtection="0"/>
    <xf numFmtId="0" fontId="6" fillId="0" borderId="0"/>
    <xf numFmtId="0" fontId="6" fillId="0" borderId="0"/>
    <xf numFmtId="0" fontId="9" fillId="0" borderId="0"/>
    <xf numFmtId="0" fontId="6" fillId="0" borderId="0"/>
    <xf numFmtId="0" fontId="10" fillId="0" borderId="0"/>
    <xf numFmtId="0" fontId="1" fillId="0" borderId="0"/>
    <xf numFmtId="0" fontId="6" fillId="0" borderId="0"/>
    <xf numFmtId="0" fontId="6" fillId="0" borderId="0"/>
    <xf numFmtId="0" fontId="6" fillId="0" borderId="0"/>
    <xf numFmtId="0" fontId="6" fillId="0" borderId="0"/>
    <xf numFmtId="0" fontId="1" fillId="0" borderId="0"/>
    <xf numFmtId="0" fontId="9" fillId="0" borderId="0"/>
    <xf numFmtId="0" fontId="6" fillId="0" borderId="0" applyNumberFormat="0" applyFont="0" applyFill="0" applyBorder="0" applyAlignment="0" applyProtection="0">
      <alignment vertical="top"/>
    </xf>
    <xf numFmtId="0" fontId="1" fillId="0" borderId="0"/>
    <xf numFmtId="0" fontId="9" fillId="0" borderId="0"/>
    <xf numFmtId="0" fontId="11" fillId="0" borderId="0"/>
    <xf numFmtId="0" fontId="11" fillId="0" borderId="0"/>
    <xf numFmtId="0" fontId="6" fillId="0" borderId="0"/>
    <xf numFmtId="0" fontId="12" fillId="0" borderId="0"/>
    <xf numFmtId="0" fontId="13" fillId="0" borderId="0"/>
    <xf numFmtId="9" fontId="6"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cellStyleXfs>
  <cellXfs count="66">
    <xf numFmtId="0" fontId="0" fillId="0" borderId="0" xfId="0"/>
    <xf numFmtId="0" fontId="2" fillId="2" borderId="0" xfId="0" applyFont="1" applyFill="1" applyBorder="1" applyAlignment="1">
      <alignment vertical="top"/>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14" fontId="2" fillId="2" borderId="0" xfId="0" applyNumberFormat="1" applyFont="1" applyFill="1" applyBorder="1" applyAlignment="1">
      <alignment wrapText="1"/>
    </xf>
    <xf numFmtId="0" fontId="2" fillId="2" borderId="0" xfId="0" applyFont="1" applyFill="1" applyBorder="1" applyAlignment="1">
      <alignment vertical="center"/>
    </xf>
    <xf numFmtId="0" fontId="2" fillId="2" borderId="0" xfId="0" applyFont="1" applyFill="1" applyBorder="1" applyAlignment="1">
      <alignment horizontal="center" vertical="center" wrapText="1"/>
    </xf>
    <xf numFmtId="2" fontId="2" fillId="2" borderId="0" xfId="0" applyNumberFormat="1" applyFont="1" applyFill="1" applyBorder="1" applyAlignment="1">
      <alignment vertical="center"/>
    </xf>
    <xf numFmtId="0" fontId="2" fillId="0" borderId="0" xfId="0" applyFont="1" applyFill="1" applyBorder="1"/>
    <xf numFmtId="0" fontId="2" fillId="0" borderId="0" xfId="0" applyFont="1" applyFill="1" applyBorder="1" applyAlignment="1">
      <alignment horizontal="center"/>
    </xf>
    <xf numFmtId="0" fontId="15" fillId="2" borderId="0" xfId="0" applyFont="1" applyFill="1" applyBorder="1" applyAlignment="1">
      <alignment vertical="top"/>
    </xf>
    <xf numFmtId="0" fontId="15" fillId="2" borderId="0" xfId="0" applyFont="1" applyFill="1" applyBorder="1" applyAlignment="1">
      <alignment vertical="center" wrapText="1"/>
    </xf>
    <xf numFmtId="0" fontId="15" fillId="2" borderId="0" xfId="0" applyFont="1" applyFill="1" applyBorder="1" applyAlignment="1">
      <alignment horizontal="left" vertical="center" wrapText="1"/>
    </xf>
    <xf numFmtId="14" fontId="15" fillId="2" borderId="0" xfId="0" applyNumberFormat="1" applyFont="1" applyFill="1" applyBorder="1" applyAlignment="1">
      <alignment wrapText="1"/>
    </xf>
    <xf numFmtId="0" fontId="15"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horizontal="center" vertical="center" wrapText="1"/>
    </xf>
    <xf numFmtId="2" fontId="15" fillId="2" borderId="0" xfId="0" applyNumberFormat="1" applyFont="1" applyFill="1" applyBorder="1" applyAlignment="1">
      <alignment vertical="center"/>
    </xf>
    <xf numFmtId="0" fontId="16" fillId="2" borderId="0" xfId="0" applyFont="1" applyFill="1" applyAlignment="1">
      <alignment vertical="center"/>
    </xf>
    <xf numFmtId="0" fontId="17" fillId="2" borderId="0" xfId="0" applyFont="1" applyFill="1" applyBorder="1" applyAlignment="1">
      <alignmen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14" fillId="2" borderId="0" xfId="0" applyFont="1" applyFill="1" applyAlignment="1">
      <alignment vertical="top"/>
    </xf>
    <xf numFmtId="0" fontId="18"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0" fontId="19" fillId="2" borderId="1" xfId="30" applyFont="1" applyFill="1" applyBorder="1" applyAlignment="1">
      <alignment horizontal="left" vertical="center" wrapText="1"/>
    </xf>
    <xf numFmtId="0" fontId="18" fillId="2" borderId="0" xfId="0" applyFont="1" applyFill="1" applyAlignment="1">
      <alignment vertical="top"/>
    </xf>
    <xf numFmtId="0" fontId="3" fillId="2" borderId="3" xfId="0" applyFont="1" applyFill="1" applyBorder="1" applyAlignment="1">
      <alignment horizontal="center" vertical="center" wrapText="1"/>
    </xf>
    <xf numFmtId="0" fontId="3" fillId="2" borderId="4" xfId="0" applyFont="1" applyFill="1" applyBorder="1" applyAlignment="1">
      <alignment vertical="top" wrapText="1"/>
    </xf>
    <xf numFmtId="0" fontId="20" fillId="2" borderId="1" xfId="0" applyFont="1" applyFill="1" applyBorder="1" applyAlignment="1">
      <alignment horizontal="center" vertical="center" wrapText="1"/>
    </xf>
    <xf numFmtId="0" fontId="21" fillId="3" borderId="0" xfId="0" applyFont="1" applyFill="1" applyAlignment="1" applyProtection="1">
      <alignment vertical="top"/>
    </xf>
    <xf numFmtId="0" fontId="2" fillId="2" borderId="0" xfId="0" applyFont="1" applyFill="1" applyBorder="1"/>
    <xf numFmtId="3" fontId="18" fillId="2" borderId="1" xfId="0" applyNumberFormat="1" applyFont="1" applyFill="1" applyBorder="1" applyAlignment="1">
      <alignment horizontal="center" vertical="center"/>
    </xf>
    <xf numFmtId="167" fontId="18" fillId="2" borderId="1" xfId="0" applyNumberFormat="1" applyFont="1" applyFill="1" applyBorder="1" applyAlignment="1">
      <alignment horizontal="center" vertical="center" wrapText="1"/>
    </xf>
    <xf numFmtId="3" fontId="20" fillId="0" borderId="1" xfId="0" applyNumberFormat="1" applyFont="1" applyFill="1" applyBorder="1" applyAlignment="1">
      <alignment horizontal="center" vertical="center" wrapText="1"/>
    </xf>
    <xf numFmtId="3" fontId="18" fillId="2" borderId="1" xfId="3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14"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18" fillId="2" borderId="1" xfId="0" applyFont="1" applyFill="1" applyBorder="1" applyAlignment="1">
      <alignment vertical="center" wrapText="1"/>
    </xf>
    <xf numFmtId="3" fontId="18" fillId="2" borderId="1" xfId="0" applyNumberFormat="1" applyFont="1" applyFill="1" applyBorder="1" applyAlignment="1">
      <alignment vertical="center"/>
    </xf>
    <xf numFmtId="0" fontId="14" fillId="2" borderId="1" xfId="0" applyFont="1" applyFill="1" applyBorder="1" applyAlignment="1">
      <alignment vertical="center" wrapText="1"/>
    </xf>
    <xf numFmtId="0" fontId="14" fillId="2" borderId="1" xfId="0" applyFont="1" applyFill="1" applyBorder="1" applyAlignment="1">
      <alignment vertical="center"/>
    </xf>
    <xf numFmtId="0" fontId="18" fillId="2" borderId="1" xfId="0" applyFont="1" applyFill="1" applyBorder="1" applyAlignment="1">
      <alignment vertical="center"/>
    </xf>
    <xf numFmtId="3" fontId="18" fillId="2" borderId="1" xfId="0" applyNumberFormat="1" applyFont="1" applyFill="1" applyBorder="1" applyAlignment="1">
      <alignment vertical="center" wrapText="1"/>
    </xf>
    <xf numFmtId="3" fontId="2" fillId="2" borderId="1" xfId="0" applyNumberFormat="1" applyFont="1" applyFill="1" applyBorder="1" applyAlignment="1">
      <alignment horizontal="left" vertical="center" wrapText="1"/>
    </xf>
    <xf numFmtId="0" fontId="2" fillId="2" borderId="8" xfId="0" applyFont="1" applyFill="1" applyBorder="1" applyAlignment="1" applyProtection="1">
      <alignment horizontal="center" vertical="center" wrapText="1"/>
    </xf>
    <xf numFmtId="14" fontId="2" fillId="2" borderId="8" xfId="0" applyNumberFormat="1" applyFont="1" applyFill="1" applyBorder="1" applyAlignment="1" applyProtection="1">
      <alignment horizontal="center" vertical="center" wrapText="1"/>
    </xf>
    <xf numFmtId="0" fontId="2" fillId="2" borderId="8" xfId="0" applyNumberFormat="1" applyFont="1" applyFill="1" applyBorder="1" applyAlignment="1" applyProtection="1">
      <alignment horizontal="center" vertical="center" wrapText="1"/>
    </xf>
    <xf numFmtId="49" fontId="2" fillId="2" borderId="8" xfId="0" applyNumberFormat="1" applyFont="1" applyFill="1" applyBorder="1" applyAlignment="1" applyProtection="1">
      <alignment horizontal="center" vertical="center" wrapText="1"/>
    </xf>
    <xf numFmtId="0" fontId="21" fillId="3" borderId="0" xfId="0" applyFont="1" applyFill="1" applyAlignment="1" applyProtection="1">
      <alignment vertical="center"/>
    </xf>
    <xf numFmtId="0" fontId="21" fillId="3" borderId="1" xfId="0" applyFont="1" applyFill="1" applyBorder="1" applyAlignment="1" applyProtection="1">
      <alignment vertical="center"/>
    </xf>
    <xf numFmtId="0" fontId="2" fillId="2" borderId="1" xfId="0" applyFont="1" applyFill="1" applyBorder="1" applyAlignment="1">
      <alignment vertical="center"/>
    </xf>
    <xf numFmtId="0" fontId="3" fillId="2" borderId="1" xfId="0" applyFont="1" applyFill="1" applyBorder="1" applyAlignment="1">
      <alignment horizontal="center" vertical="top" wrapText="1"/>
    </xf>
    <xf numFmtId="0" fontId="17" fillId="0" borderId="2" xfId="0" applyFont="1" applyFill="1" applyBorder="1" applyAlignment="1">
      <alignment horizontal="center" vertical="top" wrapText="1"/>
    </xf>
    <xf numFmtId="0" fontId="17" fillId="0" borderId="0"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cellXfs>
  <cellStyles count="32">
    <cellStyle name="Excel Built-in Normal" xfId="1"/>
    <cellStyle name="normal" xfId="2"/>
    <cellStyle name="TableStyleLight1" xfId="3"/>
    <cellStyle name="Гиперссылка 3" xfId="4"/>
    <cellStyle name="Гиперссылка 4" xfId="5"/>
    <cellStyle name="Денежный 2" xfId="6"/>
    <cellStyle name="Денежный 2 4" xfId="7"/>
    <cellStyle name="Обычный" xfId="0" builtinId="0"/>
    <cellStyle name="Обычный 10 3" xfId="8"/>
    <cellStyle name="Обычный 14 2" xfId="9"/>
    <cellStyle name="Обычный 2" xfId="10"/>
    <cellStyle name="Обычный 2 2 2" xfId="11"/>
    <cellStyle name="Обычный 2 5" xfId="12"/>
    <cellStyle name="Обычный 2 5 10 2" xfId="31"/>
    <cellStyle name="Обычный 23" xfId="13"/>
    <cellStyle name="Обычный 25" xfId="14"/>
    <cellStyle name="Обычный 27" xfId="15"/>
    <cellStyle name="Обычный 28" xfId="16"/>
    <cellStyle name="Обычный 3" xfId="17"/>
    <cellStyle name="Обычный 3 2 2 2" xfId="18"/>
    <cellStyle name="Обычный 3 3" xfId="19"/>
    <cellStyle name="Обычный 4" xfId="20"/>
    <cellStyle name="Обычный 4 5" xfId="21"/>
    <cellStyle name="Обычный 5" xfId="22"/>
    <cellStyle name="Обычный 6" xfId="23"/>
    <cellStyle name="Обычный 7" xfId="24"/>
    <cellStyle name="Обычный 8" xfId="25"/>
    <cellStyle name="Обычный 8 2" xfId="30"/>
    <cellStyle name="Обычный 9" xfId="26"/>
    <cellStyle name="Процентный 2" xfId="27"/>
    <cellStyle name="Финансовый 2" xfId="28"/>
    <cellStyle name="Финансовый 3"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1;&#1100;&#1075;&#1086;&#1090;&#1099;%20%20&#1087;&#1086;%20&#1088;&#1077;&#1075;&#1080;&#1086;&#1085;.&#1079;&#1072;&#1082;&#1086;&#1085;&#1072;&#1084;\&#1051;&#1068;&#1043;&#1054;&#1058;&#1067;%20&#1052;&#1048;&#1053;&#1060;&#1048;&#1053;%20&#1056;&#1054;&#1057;&#1057;&#1048;&#1048;%202011-2019%20&#1075;&#1075;\2019%20&#1075;&#1086;&#1076;\&#1048;&#1085;&#1092;&#1086;&#1088;&#1084;&#1072;&#1094;&#1080;&#1103;%20&#1082;%201.06.2019\&#1050;&#1086;&#1087;&#1080;&#1103;%20&#1056;&#1077;&#1077;&#1089;&#1090;&#1088;%20(&#1088;&#1077;&#1075;&#1080;&#1086;&#1085;&#1099;)%20-&#1092;&#1086;&#1088;&#1084;&#1072;%202019%20(&#1085;&#1086;&#10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1051;&#1100;&#1075;&#1086;&#1090;&#1099;%20%20&#1087;&#1086;%20&#1088;&#1077;&#1075;&#1080;&#1086;&#1085;.&#1079;&#1072;&#1082;&#1086;&#1085;&#1072;&#1084;\&#1054;&#1062;&#1045;&#1053;&#1050;&#1040;%20&#1069;&#1060;&#1060;&#1045;&#1050;&#1058;&#1048;&#1042;&#1053;&#1054;&#1057;&#1058;&#1048;%20&#1053;&#1040;&#1051;&#1054;&#1043;&#1054;&#1042;&#1067;&#1061;%20&#1056;&#1040;&#1057;&#1061;&#1054;&#1044;&#1054;&#1042;\2019%20&#1075;&#1086;&#1076;\&#1057;&#1086;&#1075;&#1083;&#1072;&#1089;&#1086;&#1074;&#1072;&#1085;&#1080;&#1077;%20&#1052;&#1080;&#1085;&#1080;&#1089;&#1090;&#1077;&#1088;&#1089;&#1090;&#1074;\&#1055;&#1077;&#1088;&#1077;&#1095;&#1077;&#1085;&#1100;%20&#1085;&#1072;&#1083;&#1086;&#1075;&#1086;&#1074;&#1099;&#1093;%20&#1088;&#1072;&#1089;&#1093;&#1086;&#1076;&#1086;&#1074;%20%20&#1089;%20&#1079;&#1072;&#1084;&#1077;&#1095;&#1072;&#1085;&#1080;&#1103;&#1084;&#1080;%20&#1052;&#1080;&#1085;&#1080;&#1089;&#1090;&#1077;&#1088;&#1089;&#1090;&#10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ЕЧЕНЬ СУБЪЕКТЫ"/>
      <sheetName val="Гр.П 670"/>
    </sheetNames>
    <sheetDataSet>
      <sheetData sheetId="0" refreshError="1"/>
      <sheetData sheetId="1" refreshError="1">
        <row r="2">
          <cell r="A2" t="str">
            <v>1</v>
          </cell>
          <cell r="B2" t="str">
            <v>Содержание органов государственной власти субъектов Российской Федерации (государственных органов субъекта Российской Федерации) и органов местного самоуправления, отдельных государственных учреждений субъекта Российской Федерации и муниципальных учреждений</v>
          </cell>
        </row>
        <row r="3">
          <cell r="A3" t="str">
            <v>1.1</v>
          </cell>
          <cell r="B3" t="str">
            <v>Расходные обязательства по полномочиям в сфере содержания органов государственной власти субъектов Российской Федерации</v>
          </cell>
        </row>
        <row r="4">
          <cell r="A4" t="str">
            <v>1.2</v>
          </cell>
          <cell r="B4" t="str">
            <v>Расходные обязательства по полномочиям в сфере содержания государственных органов субъектов Российской Федерации, не являющихся органами государственной власти субъектов Российской Федерации:</v>
          </cell>
        </row>
        <row r="5">
          <cell r="A5" t="str">
            <v>1.3</v>
          </cell>
          <cell r="B5" t="str">
            <v>Расходные обязательства по решению вопросов местного значения и осуществлению полномочий в сфере содержания органов местного самоуправления</v>
          </cell>
        </row>
        <row r="6">
          <cell r="A6" t="str">
            <v>1.4</v>
          </cell>
          <cell r="B6" t="str">
            <v>Расходы на обеспечение деятельности государственных учреждений субъектов Российской Федерации и муниципальных учреждений</v>
          </cell>
        </row>
        <row r="7">
          <cell r="A7" t="str">
            <v>2</v>
          </cell>
          <cell r="B7" t="str">
            <v>Поддержка экономики, малого и среднего предпринимательства</v>
          </cell>
        </row>
        <row r="8">
          <cell r="A8" t="str">
            <v>2.1</v>
          </cell>
          <cell r="B8" t="str">
            <v>Расходные обязательства по полномочиям в сфере поддержки сельского хозяйства в части растениеводства</v>
          </cell>
        </row>
        <row r="9">
          <cell r="A9" t="str">
            <v>2.2</v>
          </cell>
          <cell r="B9" t="str">
            <v>Расходные обязательства по полномочиям в сфере поддержки сельского хозяйства в части животноводства</v>
          </cell>
        </row>
        <row r="10">
          <cell r="A10" t="str">
            <v>2.3</v>
          </cell>
          <cell r="B10" t="str">
            <v>Расходные обязательства по полномочиям в сфере поддержки сельского хозяйства в части рыбоводства</v>
          </cell>
        </row>
        <row r="11">
          <cell r="A11" t="str">
            <v>2.4</v>
          </cell>
          <cell r="B11" t="str">
            <v>Расходные обязательства по полномочиям в сфере поддержки малого и среднего предпринимательства</v>
          </cell>
        </row>
        <row r="12">
          <cell r="A12" t="str">
            <v>2.5</v>
          </cell>
          <cell r="B12" t="str">
            <v>Расходные обязательства по полномочиям в сфере поддержки промышленности</v>
          </cell>
        </row>
        <row r="13">
          <cell r="A13" t="str">
            <v>2.6</v>
          </cell>
          <cell r="B13" t="str">
            <v>Расходные обязательства по полномочиям в сфере создания и размещения территорий, имеющих особый экономический статус</v>
          </cell>
        </row>
        <row r="14">
          <cell r="A14" t="str">
            <v>3</v>
          </cell>
          <cell r="B14" t="str">
            <v>Осуществление дорожной деятельности</v>
          </cell>
        </row>
        <row r="15">
          <cell r="A15" t="str">
            <v>4</v>
          </cell>
          <cell r="B15" t="str">
            <v>Организация транспортного обслуживания населения:</v>
          </cell>
        </row>
        <row r="16">
          <cell r="A16" t="str">
            <v>4.1</v>
          </cell>
          <cell r="B16" t="str">
            <v>Организация транспортного обслуживания населения воздушным транспортом</v>
          </cell>
        </row>
        <row r="17">
          <cell r="A17" t="str">
            <v>4.2</v>
          </cell>
          <cell r="B17" t="str">
            <v>Организация транспортного обслуживания населения водным транспортом</v>
          </cell>
        </row>
        <row r="18">
          <cell r="A18" t="str">
            <v>4.3</v>
          </cell>
          <cell r="B18" t="str">
            <v>Организация транспортного обслуживания населения автомобильным транспортом</v>
          </cell>
        </row>
        <row r="19">
          <cell r="A19" t="str">
            <v>4.4</v>
          </cell>
          <cell r="B19" t="str">
            <v>Организация транспортного обслуживания населения железнодорожным транспортом</v>
          </cell>
        </row>
        <row r="20">
          <cell r="A20" t="str">
            <v>4.5</v>
          </cell>
          <cell r="B20" t="str">
            <v>Организация транспортного обслуживания населения электрическим транспортом</v>
          </cell>
        </row>
        <row r="21">
          <cell r="A21" t="str">
            <v>4.6</v>
          </cell>
          <cell r="B21" t="str">
            <v>Организация транспортного обслуживания населения метрополитеном</v>
          </cell>
        </row>
        <row r="22">
          <cell r="A22" t="str">
            <v>5</v>
          </cell>
          <cell r="B22" t="str">
            <v>Тарифное регулирование в сфере коммунального хозяйства</v>
          </cell>
        </row>
        <row r="23">
          <cell r="A23" t="str">
            <v>6</v>
          </cell>
          <cell r="B23" t="str">
            <v>Образование</v>
          </cell>
        </row>
        <row r="24">
          <cell r="A24" t="str">
            <v>6.1</v>
          </cell>
          <cell r="B24" t="str">
            <v>Оплата труда и содержание образовательных организаций</v>
          </cell>
        </row>
        <row r="25">
          <cell r="A25" t="str">
            <v>6.2</v>
          </cell>
          <cell r="B25" t="str">
            <v>Расходные обязательства по организации отдыха и оздоровления детей</v>
          </cell>
        </row>
        <row r="26">
          <cell r="A26" t="str">
            <v>7</v>
          </cell>
          <cell r="B26" t="str">
            <v>Культура</v>
          </cell>
        </row>
        <row r="27">
          <cell r="A27" t="str">
            <v>8</v>
          </cell>
          <cell r="B27" t="str">
            <v>Расходные обязательства по осуществлению полномочий в сфере здравоохранения</v>
          </cell>
        </row>
        <row r="28">
          <cell r="A28" t="str">
            <v>8.1</v>
          </cell>
          <cell r="B28" t="str">
            <v>Финансовое обеспечение территориальных программ государственных гарантий бесплатного оказания гражданам медицинской помощи</v>
          </cell>
        </row>
        <row r="29">
          <cell r="A29" t="str">
            <v>8.2</v>
          </cell>
          <cell r="B29" t="str">
            <v>Организация оказания медицинской помощи отдельным категориям граждан</v>
          </cell>
        </row>
        <row r="30">
          <cell r="A30" t="str">
            <v>8.3</v>
          </cell>
          <cell r="B30" t="str">
            <v>Организация обеспечения донорской кровью (содержание станций переливания крови)</v>
          </cell>
        </row>
        <row r="31">
          <cell r="A31" t="str">
            <v>9</v>
          </cell>
          <cell r="B31" t="str">
            <v>Обязательное медицинское страхование неработающего населения</v>
          </cell>
        </row>
        <row r="32">
          <cell r="A32" t="str">
            <v>10</v>
          </cell>
          <cell r="B32" t="str">
            <v>Социальная поддержка населения</v>
          </cell>
        </row>
        <row r="33">
          <cell r="A33" t="str">
            <v>10.1</v>
          </cell>
          <cell r="B33" t="str">
            <v>Расходные обязательства по оплате труда и содержанию организаций социального обслуживания</v>
          </cell>
        </row>
        <row r="34">
          <cell r="A34" t="str">
            <v>10.2</v>
          </cell>
          <cell r="B34" t="str">
            <v>Расходные обязательства по предоставлению мер социальной поддержки льготным категориям граждан</v>
          </cell>
        </row>
        <row r="35">
          <cell r="A35" t="str">
            <v>10.3</v>
          </cell>
          <cell r="B35" t="str">
            <v>Расходные обязательства по предоставлению мер социальной поддержки гражданам по установленным критериям нуждаемости</v>
          </cell>
        </row>
        <row r="36">
          <cell r="A36" t="str">
            <v>10.4</v>
          </cell>
          <cell r="B36" t="str">
            <v>Расходные обязательства по предоставлению мер социальной поддержки детям-сиротам и детям, оставшимся без попечения родителей</v>
          </cell>
        </row>
        <row r="37">
          <cell r="A37" t="str">
            <v>10.5</v>
          </cell>
          <cell r="B37" t="str">
            <v>Расходные обязательства по предоставлению региональных социальных доплат к пенсии</v>
          </cell>
        </row>
        <row r="38">
          <cell r="A38" t="str">
            <v>10.6</v>
          </cell>
          <cell r="B38" t="str">
            <v>Расходные обязательства по предоставлению доплат к пенсии гражданам, проходившим государственную службу субъекта Российской Федерации</v>
          </cell>
        </row>
        <row r="39">
          <cell r="A39" t="str">
            <v>11</v>
          </cell>
          <cell r="B39" t="str">
            <v>Физическая культура и спорт</v>
          </cell>
        </row>
        <row r="40">
          <cell r="A40" t="str">
            <v>11.1</v>
          </cell>
          <cell r="B40" t="str">
            <v>Содержание учреждений физической культуры и спорта</v>
          </cell>
        </row>
        <row r="41">
          <cell r="A41" t="str">
            <v>11.2</v>
          </cell>
          <cell r="B41" t="str">
            <v>Проведение массовых мероприятий в сфере физической культуры</v>
          </cell>
        </row>
        <row r="42">
          <cell r="A42" t="str">
            <v>12</v>
          </cell>
          <cell r="B42" t="str">
            <v>Тушение пожаров (за исключением лесных пожаров); 
ликвидация чрезвычайных ситуаций, первичные меры пожарной безопасности:</v>
          </cell>
        </row>
        <row r="43">
          <cell r="A43" t="str">
            <v>12.1</v>
          </cell>
          <cell r="B43" t="str">
            <v>Содержание противопожарных (пожарно-спасательных и спасательных) служб субъекта Российской Федерации</v>
          </cell>
        </row>
        <row r="44">
          <cell r="A44" t="str">
            <v>12.2</v>
          </cell>
          <cell r="B44" t="str">
            <v>Тушение пожаров (за исключением лесных пожаров), ликвидация чрезвычайных ситуаций, первичные меры пожарной безопасности</v>
          </cell>
        </row>
        <row r="45">
          <cell r="A45" t="str">
            <v>13</v>
          </cell>
          <cell r="B45" t="str">
            <v>Привлечение заемных средств, а также обслуживание и погашение долговых обязательств</v>
          </cell>
        </row>
        <row r="46">
          <cell r="A46" t="str">
            <v>14</v>
          </cell>
          <cell r="B46" t="str">
            <v>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7">
          <cell r="A47" t="str">
            <v>15</v>
          </cell>
          <cell r="B47" t="str">
            <v>Предоставление гарантий и компенсаций для лиц, работающих и проживающих в районах Крайнего Севера и приравненных к ним местностях</v>
          </cell>
        </row>
        <row r="48">
          <cell r="A48" t="str">
            <v>16</v>
          </cell>
          <cell r="B48" t="str">
            <v>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9">
          <cell r="A49" t="str">
            <v>17</v>
          </cell>
          <cell r="B49" t="str">
            <v>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50">
          <cell r="A50" t="str">
            <v>18</v>
          </cell>
          <cell r="B50" t="str">
            <v>Строительство жилья - вопросы местного значения</v>
          </cell>
        </row>
        <row r="51">
          <cell r="A51" t="str">
            <v>19</v>
          </cell>
          <cell r="B51" t="str">
            <v>Коммунальное хозяйство - вопросы местного значения</v>
          </cell>
        </row>
        <row r="52">
          <cell r="A52" t="str">
            <v>20</v>
          </cell>
          <cell r="B52" t="str">
            <v>Градостроительство и землепользование - вопросы местного значения</v>
          </cell>
        </row>
        <row r="53">
          <cell r="A53" t="str">
            <v>21</v>
          </cell>
          <cell r="B53" t="str">
            <v>Благоустройство территорий - вопросы местного значения</v>
          </cell>
        </row>
        <row r="54">
          <cell r="A54" t="str">
            <v>22</v>
          </cell>
          <cell r="B54" t="str">
            <v>Делегированные полномочия, финансируемые за счет собственных доходов и источников финансирования дефицита местного бюджета</v>
          </cell>
        </row>
        <row r="55">
          <cell r="A55" t="str">
            <v>23</v>
          </cell>
          <cell r="B55" t="str">
            <v>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Российской Федерации"</v>
          </cell>
        </row>
        <row r="56">
          <cell r="A56" t="str">
            <v>24</v>
          </cell>
          <cell r="B56" t="str">
            <v>Дополнительные полномочия и права всех видов муниципальных образований</v>
          </cell>
        </row>
        <row r="57">
          <cell r="A57" t="str">
            <v>25</v>
          </cell>
          <cell r="B57" t="str">
            <v>Дополнительные полномочия и права субъектов Российской Федерации</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sheetName val="Гр.П 670"/>
      <sheetName val="ПЕРЕЧЕНЬ СУБЪЕКТЫ (2)"/>
    </sheetNames>
    <sheetDataSet>
      <sheetData sheetId="0" refreshError="1"/>
      <sheetData sheetId="1">
        <row r="40">
          <cell r="B40" t="str">
            <v>Содержание учреждений физической культуры и спорта</v>
          </cell>
        </row>
      </sheetData>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6"/>
  <sheetViews>
    <sheetView tabSelected="1" view="pageBreakPreview" topLeftCell="I1" zoomScaleNormal="90" zoomScaleSheetLayoutView="100" workbookViewId="0">
      <selection activeCell="D10" sqref="D10"/>
    </sheetView>
  </sheetViews>
  <sheetFormatPr defaultRowHeight="12" x14ac:dyDescent="0.2"/>
  <cols>
    <col min="1" max="1" width="16" style="1" customWidth="1"/>
    <col min="2" max="2" width="6.7109375" style="1" customWidth="1"/>
    <col min="3" max="3" width="103.5703125" style="2" customWidth="1"/>
    <col min="4" max="4" width="19.42578125" style="3" customWidth="1"/>
    <col min="5" max="5" width="15.7109375" style="4" customWidth="1"/>
    <col min="6" max="6" width="19.5703125" style="5" customWidth="1"/>
    <col min="7" max="7" width="27.85546875" style="6" customWidth="1"/>
    <col min="8" max="8" width="26.42578125" style="6" customWidth="1"/>
    <col min="9" max="9" width="32.42578125" style="1" customWidth="1"/>
    <col min="10" max="10" width="10.5703125" style="5" customWidth="1"/>
    <col min="11" max="11" width="25.28515625" style="5" customWidth="1"/>
    <col min="12" max="12" width="18.7109375" style="5" customWidth="1"/>
    <col min="13" max="13" width="15.7109375" style="5" customWidth="1"/>
    <col min="14" max="14" width="12.7109375" style="5" customWidth="1"/>
    <col min="15" max="15" width="56.140625" style="5" customWidth="1"/>
    <col min="16" max="16" width="13.5703125" style="5" customWidth="1"/>
    <col min="17" max="17" width="13.5703125" style="6" customWidth="1"/>
    <col min="18" max="19" width="20" style="7" customWidth="1"/>
    <col min="20" max="20" width="26.28515625" style="2" customWidth="1"/>
    <col min="21" max="21" width="11.140625" style="2" customWidth="1"/>
    <col min="22" max="25" width="9.140625" style="8"/>
    <col min="26" max="26" width="11.7109375" style="8" bestFit="1" customWidth="1"/>
    <col min="27" max="16384" width="9.140625" style="8"/>
  </cols>
  <sheetData>
    <row r="1" spans="1:30" x14ac:dyDescent="0.2">
      <c r="A1" s="10"/>
      <c r="B1" s="10"/>
      <c r="C1" s="11"/>
      <c r="D1" s="12"/>
      <c r="E1" s="13"/>
      <c r="F1" s="14"/>
      <c r="G1" s="15"/>
      <c r="H1" s="16"/>
      <c r="I1" s="10"/>
      <c r="J1" s="14"/>
      <c r="K1" s="14"/>
      <c r="L1" s="14"/>
      <c r="M1" s="14"/>
      <c r="N1" s="14"/>
      <c r="O1" s="14"/>
      <c r="P1" s="14"/>
      <c r="Q1" s="16"/>
      <c r="R1" s="17"/>
      <c r="S1" s="17"/>
      <c r="T1" s="11"/>
      <c r="U1" s="11"/>
    </row>
    <row r="2" spans="1:30" x14ac:dyDescent="0.2">
      <c r="A2" s="10"/>
      <c r="B2" s="10"/>
      <c r="C2" s="11"/>
      <c r="D2" s="12"/>
      <c r="E2" s="13"/>
      <c r="F2" s="14"/>
      <c r="G2" s="15"/>
      <c r="H2" s="16"/>
      <c r="I2" s="10"/>
      <c r="J2" s="14"/>
      <c r="K2" s="14"/>
      <c r="L2" s="14"/>
      <c r="M2" s="14"/>
      <c r="N2" s="14"/>
      <c r="O2" s="14"/>
      <c r="P2" s="14"/>
      <c r="Q2" s="16"/>
      <c r="R2" s="17"/>
      <c r="S2" s="17"/>
      <c r="T2" s="18"/>
      <c r="U2" s="18"/>
    </row>
    <row r="3" spans="1:30" x14ac:dyDescent="0.2">
      <c r="A3" s="10"/>
      <c r="B3" s="10"/>
      <c r="C3" s="11"/>
      <c r="D3" s="12"/>
      <c r="E3" s="13"/>
      <c r="F3" s="14"/>
      <c r="G3" s="15"/>
      <c r="H3" s="16"/>
      <c r="I3" s="10"/>
      <c r="J3" s="14"/>
      <c r="K3" s="14"/>
      <c r="L3" s="14"/>
      <c r="M3" s="14"/>
      <c r="N3" s="14"/>
      <c r="O3" s="14"/>
      <c r="P3" s="14"/>
      <c r="Q3" s="16"/>
      <c r="R3" s="17"/>
      <c r="S3" s="17"/>
      <c r="T3" s="18"/>
      <c r="U3" s="18"/>
    </row>
    <row r="4" spans="1:30" x14ac:dyDescent="0.2">
      <c r="A4" s="10"/>
      <c r="B4" s="10"/>
      <c r="C4" s="11"/>
      <c r="D4" s="12"/>
      <c r="E4" s="13"/>
      <c r="F4" s="14"/>
      <c r="G4" s="15"/>
      <c r="H4" s="16"/>
      <c r="I4" s="10"/>
      <c r="J4" s="14"/>
      <c r="K4" s="14"/>
      <c r="L4" s="14"/>
      <c r="M4" s="14"/>
      <c r="N4" s="14"/>
      <c r="O4" s="14"/>
      <c r="P4" s="14"/>
      <c r="Q4" s="16"/>
      <c r="R4" s="17"/>
      <c r="S4" s="17"/>
      <c r="T4" s="18"/>
      <c r="U4" s="18"/>
    </row>
    <row r="5" spans="1:30" s="9" customFormat="1" x14ac:dyDescent="0.2">
      <c r="A5" s="56" t="s">
        <v>408</v>
      </c>
      <c r="B5" s="57"/>
      <c r="C5" s="57"/>
      <c r="D5" s="57"/>
      <c r="E5" s="57"/>
      <c r="F5" s="57"/>
      <c r="G5" s="57"/>
      <c r="H5" s="57"/>
      <c r="I5" s="57"/>
      <c r="J5" s="57"/>
      <c r="K5" s="57"/>
      <c r="L5" s="57"/>
      <c r="M5" s="57"/>
      <c r="N5" s="19"/>
      <c r="O5" s="19"/>
      <c r="P5" s="19"/>
      <c r="Q5" s="19"/>
      <c r="R5" s="19"/>
      <c r="S5" s="19"/>
      <c r="T5" s="19"/>
      <c r="U5" s="19"/>
    </row>
    <row r="6" spans="1:30" s="9" customFormat="1" x14ac:dyDescent="0.2">
      <c r="A6" s="58" t="s">
        <v>177</v>
      </c>
      <c r="B6" s="58"/>
      <c r="C6" s="58" t="s">
        <v>178</v>
      </c>
      <c r="D6" s="59" t="s">
        <v>179</v>
      </c>
      <c r="E6" s="60" t="s">
        <v>180</v>
      </c>
      <c r="F6" s="58" t="s">
        <v>181</v>
      </c>
      <c r="G6" s="58" t="s">
        <v>182</v>
      </c>
      <c r="H6" s="58" t="s">
        <v>183</v>
      </c>
      <c r="I6" s="58" t="s">
        <v>184</v>
      </c>
      <c r="J6" s="58" t="s">
        <v>185</v>
      </c>
      <c r="K6" s="58" t="s">
        <v>186</v>
      </c>
      <c r="L6" s="58" t="s">
        <v>187</v>
      </c>
      <c r="M6" s="58" t="s">
        <v>188</v>
      </c>
      <c r="N6" s="58" t="s">
        <v>189</v>
      </c>
      <c r="O6" s="58" t="s">
        <v>190</v>
      </c>
      <c r="P6" s="58" t="s">
        <v>191</v>
      </c>
      <c r="Q6" s="58"/>
      <c r="R6" s="58" t="s">
        <v>192</v>
      </c>
      <c r="S6" s="61" t="s">
        <v>193</v>
      </c>
      <c r="T6" s="58" t="s">
        <v>194</v>
      </c>
      <c r="U6" s="55" t="s">
        <v>0</v>
      </c>
      <c r="V6" s="55" t="s">
        <v>216</v>
      </c>
      <c r="W6" s="55" t="s">
        <v>217</v>
      </c>
      <c r="X6" s="55" t="s">
        <v>218</v>
      </c>
      <c r="Y6" s="55" t="s">
        <v>219</v>
      </c>
      <c r="Z6" s="55" t="s">
        <v>220</v>
      </c>
      <c r="AA6" s="63" t="s">
        <v>221</v>
      </c>
      <c r="AB6" s="64"/>
      <c r="AC6" s="65"/>
      <c r="AD6" s="55" t="s">
        <v>222</v>
      </c>
    </row>
    <row r="7" spans="1:30" s="9" customFormat="1" ht="149.25" customHeight="1" x14ac:dyDescent="0.2">
      <c r="A7" s="58"/>
      <c r="B7" s="58"/>
      <c r="C7" s="58"/>
      <c r="D7" s="59"/>
      <c r="E7" s="60"/>
      <c r="F7" s="58"/>
      <c r="G7" s="58"/>
      <c r="H7" s="58"/>
      <c r="I7" s="58"/>
      <c r="J7" s="58"/>
      <c r="K7" s="58"/>
      <c r="L7" s="58"/>
      <c r="M7" s="58"/>
      <c r="N7" s="58"/>
      <c r="O7" s="58"/>
      <c r="P7" s="58"/>
      <c r="Q7" s="58"/>
      <c r="R7" s="58"/>
      <c r="S7" s="62"/>
      <c r="T7" s="58"/>
      <c r="U7" s="55"/>
      <c r="V7" s="55"/>
      <c r="W7" s="55"/>
      <c r="X7" s="55"/>
      <c r="Y7" s="55"/>
      <c r="Z7" s="55"/>
      <c r="AA7" s="29" t="s">
        <v>223</v>
      </c>
      <c r="AB7" s="29" t="s">
        <v>224</v>
      </c>
      <c r="AC7" s="29" t="s">
        <v>225</v>
      </c>
      <c r="AD7" s="55"/>
    </row>
    <row r="8" spans="1:30" s="9" customFormat="1" x14ac:dyDescent="0.2">
      <c r="A8" s="58">
        <v>1</v>
      </c>
      <c r="B8" s="58"/>
      <c r="C8" s="20">
        <v>2</v>
      </c>
      <c r="D8" s="20">
        <v>3</v>
      </c>
      <c r="E8" s="20">
        <v>4</v>
      </c>
      <c r="F8" s="20">
        <v>5</v>
      </c>
      <c r="G8" s="20">
        <v>6</v>
      </c>
      <c r="H8" s="20">
        <v>7</v>
      </c>
      <c r="I8" s="21">
        <v>8</v>
      </c>
      <c r="J8" s="21">
        <v>9</v>
      </c>
      <c r="K8" s="21">
        <v>10</v>
      </c>
      <c r="L8" s="21">
        <v>11</v>
      </c>
      <c r="M8" s="20">
        <v>12</v>
      </c>
      <c r="N8" s="20">
        <v>13</v>
      </c>
      <c r="O8" s="20">
        <v>14</v>
      </c>
      <c r="P8" s="58">
        <v>15</v>
      </c>
      <c r="Q8" s="58"/>
      <c r="R8" s="20">
        <v>16</v>
      </c>
      <c r="S8" s="22">
        <v>17</v>
      </c>
      <c r="T8" s="20">
        <v>18</v>
      </c>
      <c r="U8" s="20">
        <v>19</v>
      </c>
      <c r="V8" s="28">
        <v>20</v>
      </c>
      <c r="W8" s="28">
        <v>21</v>
      </c>
      <c r="X8" s="28">
        <v>22</v>
      </c>
      <c r="Y8" s="28">
        <v>23</v>
      </c>
      <c r="Z8" s="28">
        <v>24</v>
      </c>
      <c r="AA8" s="28">
        <v>25</v>
      </c>
      <c r="AB8" s="28">
        <v>26</v>
      </c>
      <c r="AC8" s="28">
        <v>27</v>
      </c>
      <c r="AD8" s="28">
        <v>28</v>
      </c>
    </row>
    <row r="9" spans="1:30" s="23" customFormat="1" ht="199.5" customHeight="1" x14ac:dyDescent="0.25">
      <c r="A9" s="37" t="s">
        <v>1</v>
      </c>
      <c r="B9" s="37" t="s">
        <v>226</v>
      </c>
      <c r="C9" s="37" t="s">
        <v>227</v>
      </c>
      <c r="D9" s="37" t="s">
        <v>18</v>
      </c>
      <c r="E9" s="38">
        <v>39083</v>
      </c>
      <c r="F9" s="38">
        <v>39083</v>
      </c>
      <c r="G9" s="37" t="s">
        <v>228</v>
      </c>
      <c r="H9" s="38" t="s">
        <v>229</v>
      </c>
      <c r="I9" s="39" t="s">
        <v>230</v>
      </c>
      <c r="J9" s="37" t="s">
        <v>2</v>
      </c>
      <c r="K9" s="37" t="s">
        <v>214</v>
      </c>
      <c r="L9" s="37" t="s">
        <v>3</v>
      </c>
      <c r="M9" s="37" t="s">
        <v>4</v>
      </c>
      <c r="N9" s="39" t="s">
        <v>231</v>
      </c>
      <c r="O9" s="39" t="s">
        <v>232</v>
      </c>
      <c r="P9" s="40" t="s">
        <v>5</v>
      </c>
      <c r="Q9" s="37" t="str">
        <f>IF(ISBLANK(P9),"",IF(ISERROR(VLOOKUP(P9,'[1]Гр.П 670'!$A$2:$B$57,2,FALSE)),"группы",VLOOKUP(P9,'[1]Гр.П 670'!$A$2:$B$57,2,FALSE)))</f>
        <v>Поддержка экономики, малого и среднего предпринимательства</v>
      </c>
      <c r="R9" s="37" t="s">
        <v>6</v>
      </c>
      <c r="S9" s="37"/>
      <c r="T9" s="37" t="s">
        <v>91</v>
      </c>
      <c r="U9" s="37" t="s">
        <v>7</v>
      </c>
      <c r="V9" s="41" t="s">
        <v>366</v>
      </c>
      <c r="W9" s="41"/>
      <c r="X9" s="41" t="s">
        <v>320</v>
      </c>
      <c r="Y9" s="42">
        <v>3138305</v>
      </c>
      <c r="Z9" s="42">
        <v>5542585</v>
      </c>
      <c r="AA9" s="33">
        <v>1818948</v>
      </c>
      <c r="AB9" s="34" t="s">
        <v>354</v>
      </c>
      <c r="AC9" s="34" t="s">
        <v>325</v>
      </c>
      <c r="AD9" s="35" t="s">
        <v>374</v>
      </c>
    </row>
    <row r="10" spans="1:30" s="23" customFormat="1" ht="199.5" customHeight="1" x14ac:dyDescent="0.25">
      <c r="A10" s="37" t="s">
        <v>1</v>
      </c>
      <c r="B10" s="37" t="s">
        <v>233</v>
      </c>
      <c r="C10" s="37" t="s">
        <v>234</v>
      </c>
      <c r="D10" s="37" t="s">
        <v>235</v>
      </c>
      <c r="E10" s="38">
        <v>40540</v>
      </c>
      <c r="F10" s="38">
        <v>40544</v>
      </c>
      <c r="G10" s="37" t="s">
        <v>236</v>
      </c>
      <c r="H10" s="38" t="s">
        <v>229</v>
      </c>
      <c r="I10" s="39" t="s">
        <v>237</v>
      </c>
      <c r="J10" s="37" t="s">
        <v>2</v>
      </c>
      <c r="K10" s="37" t="s">
        <v>9</v>
      </c>
      <c r="L10" s="37" t="s">
        <v>3</v>
      </c>
      <c r="M10" s="37" t="s">
        <v>4</v>
      </c>
      <c r="N10" s="39" t="s">
        <v>231</v>
      </c>
      <c r="O10" s="39"/>
      <c r="P10" s="40" t="s">
        <v>5</v>
      </c>
      <c r="Q10" s="37" t="str">
        <f>IF(ISBLANK(P10),"",IF(ISERROR(VLOOKUP(P10,'[1]Гр.П 670'!$A$2:$B$57,2,FALSE)),"группы",VLOOKUP(P10,'[1]Гр.П 670'!$A$2:$B$57,2,FALSE)))</f>
        <v>Поддержка экономики, малого и среднего предпринимательства</v>
      </c>
      <c r="R10" s="37" t="s">
        <v>79</v>
      </c>
      <c r="S10" s="37"/>
      <c r="T10" s="37" t="s">
        <v>238</v>
      </c>
      <c r="U10" s="37" t="s">
        <v>10</v>
      </c>
      <c r="V10" s="43"/>
      <c r="W10" s="44"/>
      <c r="X10" s="44"/>
      <c r="Y10" s="44"/>
      <c r="Z10" s="44"/>
      <c r="AA10" s="44"/>
      <c r="AB10" s="44"/>
      <c r="AC10" s="44"/>
      <c r="AD10" s="35" t="s">
        <v>326</v>
      </c>
    </row>
    <row r="11" spans="1:30" s="23" customFormat="1" ht="177" customHeight="1" x14ac:dyDescent="0.25">
      <c r="A11" s="37" t="s">
        <v>1</v>
      </c>
      <c r="B11" s="37" t="s">
        <v>239</v>
      </c>
      <c r="C11" s="37" t="s">
        <v>234</v>
      </c>
      <c r="D11" s="37" t="s">
        <v>240</v>
      </c>
      <c r="E11" s="38">
        <v>40540</v>
      </c>
      <c r="F11" s="38">
        <v>40544</v>
      </c>
      <c r="G11" s="37" t="s">
        <v>241</v>
      </c>
      <c r="H11" s="38" t="s">
        <v>229</v>
      </c>
      <c r="I11" s="39" t="s">
        <v>242</v>
      </c>
      <c r="J11" s="37" t="s">
        <v>2</v>
      </c>
      <c r="K11" s="37" t="s">
        <v>243</v>
      </c>
      <c r="L11" s="37" t="s">
        <v>3</v>
      </c>
      <c r="M11" s="37" t="s">
        <v>4</v>
      </c>
      <c r="N11" s="39" t="s">
        <v>231</v>
      </c>
      <c r="O11" s="39"/>
      <c r="P11" s="40" t="s">
        <v>5</v>
      </c>
      <c r="Q11" s="37" t="str">
        <f>IF(ISBLANK(P11),"",IF(ISERROR(VLOOKUP(P11,'[1]Гр.П 670'!$A$2:$B$57,2,FALSE)),"группы",VLOOKUP(P11,'[1]Гр.П 670'!$A$2:$B$57,2,FALSE)))</f>
        <v>Поддержка экономики, малого и среднего предпринимательства</v>
      </c>
      <c r="R11" s="37" t="s">
        <v>79</v>
      </c>
      <c r="S11" s="37"/>
      <c r="T11" s="37" t="s">
        <v>80</v>
      </c>
      <c r="U11" s="37" t="s">
        <v>10</v>
      </c>
      <c r="V11" s="43"/>
      <c r="W11" s="44"/>
      <c r="X11" s="44"/>
      <c r="Y11" s="44"/>
      <c r="Z11" s="44"/>
      <c r="AA11" s="44"/>
      <c r="AB11" s="44"/>
      <c r="AC11" s="44"/>
      <c r="AD11" s="35" t="s">
        <v>326</v>
      </c>
    </row>
    <row r="12" spans="1:30" s="23" customFormat="1" ht="187.5" customHeight="1" x14ac:dyDescent="0.25">
      <c r="A12" s="37" t="s">
        <v>1</v>
      </c>
      <c r="B12" s="37" t="s">
        <v>244</v>
      </c>
      <c r="C12" s="37" t="s">
        <v>245</v>
      </c>
      <c r="D12" s="37" t="s">
        <v>246</v>
      </c>
      <c r="E12" s="38">
        <v>42370</v>
      </c>
      <c r="F12" s="38">
        <v>42370</v>
      </c>
      <c r="G12" s="37" t="s">
        <v>247</v>
      </c>
      <c r="H12" s="38" t="s">
        <v>229</v>
      </c>
      <c r="I12" s="39" t="s">
        <v>248</v>
      </c>
      <c r="J12" s="37" t="s">
        <v>2</v>
      </c>
      <c r="K12" s="37" t="s">
        <v>249</v>
      </c>
      <c r="L12" s="37" t="s">
        <v>3</v>
      </c>
      <c r="M12" s="37" t="s">
        <v>4</v>
      </c>
      <c r="N12" s="39" t="s">
        <v>231</v>
      </c>
      <c r="O12" s="39"/>
      <c r="P12" s="40" t="s">
        <v>5</v>
      </c>
      <c r="Q12" s="37" t="str">
        <f>IF(ISBLANK(P12),"",IF(ISERROR(VLOOKUP(P12,'[1]Гр.П 670'!$A$2:$B$57,2,FALSE)),"группы",VLOOKUP(P12,'[1]Гр.П 670'!$A$2:$B$57,2,FALSE)))</f>
        <v>Поддержка экономики, малого и среднего предпринимательства</v>
      </c>
      <c r="R12" s="37" t="s">
        <v>11</v>
      </c>
      <c r="S12" s="37"/>
      <c r="T12" s="37" t="s">
        <v>250</v>
      </c>
      <c r="U12" s="37" t="s">
        <v>10</v>
      </c>
      <c r="V12" s="43"/>
      <c r="W12" s="44"/>
      <c r="X12" s="44"/>
      <c r="Y12" s="44"/>
      <c r="Z12" s="44"/>
      <c r="AA12" s="44"/>
      <c r="AB12" s="44"/>
      <c r="AC12" s="44"/>
      <c r="AD12" s="35" t="s">
        <v>326</v>
      </c>
    </row>
    <row r="13" spans="1:30" s="23" customFormat="1" ht="187.5" customHeight="1" x14ac:dyDescent="0.25">
      <c r="A13" s="37" t="s">
        <v>1</v>
      </c>
      <c r="B13" s="37" t="s">
        <v>251</v>
      </c>
      <c r="C13" s="37" t="s">
        <v>252</v>
      </c>
      <c r="D13" s="37" t="s">
        <v>253</v>
      </c>
      <c r="E13" s="38">
        <v>42370</v>
      </c>
      <c r="F13" s="38">
        <v>42370</v>
      </c>
      <c r="G13" s="37" t="s">
        <v>254</v>
      </c>
      <c r="H13" s="38" t="s">
        <v>229</v>
      </c>
      <c r="I13" s="39" t="s">
        <v>255</v>
      </c>
      <c r="J13" s="37" t="s">
        <v>2</v>
      </c>
      <c r="K13" s="37" t="s">
        <v>249</v>
      </c>
      <c r="L13" s="37" t="s">
        <v>3</v>
      </c>
      <c r="M13" s="37" t="s">
        <v>4</v>
      </c>
      <c r="N13" s="39" t="s">
        <v>231</v>
      </c>
      <c r="O13" s="39"/>
      <c r="P13" s="40" t="s">
        <v>5</v>
      </c>
      <c r="Q13" s="37" t="str">
        <f>IF(ISBLANK(P13),"",IF(ISERROR(VLOOKUP(P13,'[1]Гр.П 670'!$A$2:$B$57,2,FALSE)),"группы",VLOOKUP(P13,'[1]Гр.П 670'!$A$2:$B$57,2,FALSE)))</f>
        <v>Поддержка экономики, малого и среднего предпринимательства</v>
      </c>
      <c r="R13" s="37" t="s">
        <v>11</v>
      </c>
      <c r="S13" s="37"/>
      <c r="T13" s="37" t="s">
        <v>144</v>
      </c>
      <c r="U13" s="37" t="s">
        <v>10</v>
      </c>
      <c r="V13" s="43"/>
      <c r="W13" s="44"/>
      <c r="X13" s="44"/>
      <c r="Y13" s="44"/>
      <c r="Z13" s="44"/>
      <c r="AA13" s="44"/>
      <c r="AB13" s="44"/>
      <c r="AC13" s="44"/>
      <c r="AD13" s="35" t="s">
        <v>326</v>
      </c>
    </row>
    <row r="14" spans="1:30" s="23" customFormat="1" ht="144.75" customHeight="1" x14ac:dyDescent="0.25">
      <c r="A14" s="37" t="s">
        <v>1</v>
      </c>
      <c r="B14" s="37" t="s">
        <v>256</v>
      </c>
      <c r="C14" s="37" t="s">
        <v>129</v>
      </c>
      <c r="D14" s="37" t="s">
        <v>12</v>
      </c>
      <c r="E14" s="38">
        <v>43053</v>
      </c>
      <c r="F14" s="38">
        <v>43053</v>
      </c>
      <c r="G14" s="37" t="s">
        <v>110</v>
      </c>
      <c r="H14" s="38" t="s">
        <v>13</v>
      </c>
      <c r="I14" s="39" t="s">
        <v>109</v>
      </c>
      <c r="J14" s="37" t="s">
        <v>2</v>
      </c>
      <c r="K14" s="37" t="s">
        <v>214</v>
      </c>
      <c r="L14" s="37" t="s">
        <v>3</v>
      </c>
      <c r="M14" s="37" t="s">
        <v>4</v>
      </c>
      <c r="N14" s="39" t="s">
        <v>145</v>
      </c>
      <c r="O14" s="39" t="s">
        <v>257</v>
      </c>
      <c r="P14" s="40" t="s">
        <v>5</v>
      </c>
      <c r="Q14" s="37" t="str">
        <f>IF(ISBLANK(P14),"",IF(ISERROR(VLOOKUP(P14,'[1]Гр.П 670'!$A$2:$B$57,2,FALSE)),"группы",VLOOKUP(P14,'[1]Гр.П 670'!$A$2:$B$57,2,FALSE)))</f>
        <v>Поддержка экономики, малого и среднего предпринимательства</v>
      </c>
      <c r="R14" s="37" t="s">
        <v>6</v>
      </c>
      <c r="S14" s="37"/>
      <c r="T14" s="37" t="s">
        <v>91</v>
      </c>
      <c r="U14" s="37" t="s">
        <v>7</v>
      </c>
      <c r="V14" s="41" t="s">
        <v>402</v>
      </c>
      <c r="W14" s="41" t="s">
        <v>403</v>
      </c>
      <c r="X14" s="41" t="s">
        <v>321</v>
      </c>
      <c r="Y14" s="42">
        <v>20018</v>
      </c>
      <c r="Z14" s="42">
        <v>360147</v>
      </c>
      <c r="AA14" s="33">
        <v>253017</v>
      </c>
      <c r="AB14" s="41" t="s">
        <v>354</v>
      </c>
      <c r="AC14" s="34" t="s">
        <v>325</v>
      </c>
      <c r="AD14" s="24" t="s">
        <v>322</v>
      </c>
    </row>
    <row r="15" spans="1:30" s="23" customFormat="1" ht="237.75" customHeight="1" x14ac:dyDescent="0.25">
      <c r="A15" s="37" t="s">
        <v>1</v>
      </c>
      <c r="B15" s="37" t="s">
        <v>14</v>
      </c>
      <c r="C15" s="37" t="s">
        <v>117</v>
      </c>
      <c r="D15" s="37" t="s">
        <v>258</v>
      </c>
      <c r="E15" s="38">
        <v>44148</v>
      </c>
      <c r="F15" s="38">
        <v>44148</v>
      </c>
      <c r="G15" s="37" t="s">
        <v>157</v>
      </c>
      <c r="H15" s="38" t="s">
        <v>150</v>
      </c>
      <c r="I15" s="39" t="s">
        <v>259</v>
      </c>
      <c r="J15" s="37" t="s">
        <v>2</v>
      </c>
      <c r="K15" s="37" t="s">
        <v>84</v>
      </c>
      <c r="L15" s="37" t="s">
        <v>3</v>
      </c>
      <c r="M15" s="37" t="s">
        <v>15</v>
      </c>
      <c r="N15" s="39" t="s">
        <v>16</v>
      </c>
      <c r="O15" s="39"/>
      <c r="P15" s="40" t="s">
        <v>5</v>
      </c>
      <c r="Q15" s="37" t="str">
        <f>IF(ISBLANK(P15),"",IF(ISERROR(VLOOKUP(P15,'[1]Гр.П 670'!$A$2:$B$57,2,FALSE)),"группы",VLOOKUP(P15,'[1]Гр.П 670'!$A$2:$B$57,2,FALSE)))</f>
        <v>Поддержка экономики, малого и среднего предпринимательства</v>
      </c>
      <c r="R15" s="37" t="s">
        <v>11</v>
      </c>
      <c r="S15" s="37"/>
      <c r="T15" s="37" t="s">
        <v>144</v>
      </c>
      <c r="U15" s="37" t="s">
        <v>10</v>
      </c>
      <c r="V15" s="43"/>
      <c r="W15" s="44"/>
      <c r="X15" s="44"/>
      <c r="Y15" s="44"/>
      <c r="Z15" s="44"/>
      <c r="AA15" s="44"/>
      <c r="AB15" s="44"/>
      <c r="AC15" s="44"/>
      <c r="AD15" s="35" t="s">
        <v>373</v>
      </c>
    </row>
    <row r="16" spans="1:30" s="23" customFormat="1" ht="255.75" customHeight="1" x14ac:dyDescent="0.25">
      <c r="A16" s="37" t="s">
        <v>1</v>
      </c>
      <c r="B16" s="37" t="s">
        <v>88</v>
      </c>
      <c r="C16" s="37" t="s">
        <v>260</v>
      </c>
      <c r="D16" s="37" t="s">
        <v>89</v>
      </c>
      <c r="E16" s="38">
        <v>45045</v>
      </c>
      <c r="F16" s="38">
        <v>44927</v>
      </c>
      <c r="G16" s="37" t="s">
        <v>158</v>
      </c>
      <c r="H16" s="38">
        <v>46388</v>
      </c>
      <c r="I16" s="39" t="s">
        <v>261</v>
      </c>
      <c r="J16" s="37" t="s">
        <v>2</v>
      </c>
      <c r="K16" s="37" t="s">
        <v>152</v>
      </c>
      <c r="L16" s="37" t="s">
        <v>3</v>
      </c>
      <c r="M16" s="37" t="s">
        <v>15</v>
      </c>
      <c r="N16" s="39" t="s">
        <v>16</v>
      </c>
      <c r="O16" s="39"/>
      <c r="P16" s="40" t="s">
        <v>5</v>
      </c>
      <c r="Q16" s="37" t="str">
        <f>IF(ISBLANK(P16),"",IF(ISERROR(VLOOKUP(P16,'[1]Гр.П 670'!$A$2:$B$57,2,FALSE)),"группы",VLOOKUP(P16,'[1]Гр.П 670'!$A$2:$B$57,2,FALSE)))</f>
        <v>Поддержка экономики, малого и среднего предпринимательства</v>
      </c>
      <c r="R16" s="37" t="s">
        <v>79</v>
      </c>
      <c r="S16" s="37"/>
      <c r="T16" s="37" t="s">
        <v>147</v>
      </c>
      <c r="U16" s="37" t="s">
        <v>10</v>
      </c>
      <c r="V16" s="43"/>
      <c r="W16" s="44"/>
      <c r="X16" s="44"/>
      <c r="Y16" s="44"/>
      <c r="Z16" s="44"/>
      <c r="AA16" s="44"/>
      <c r="AB16" s="44"/>
      <c r="AC16" s="44"/>
      <c r="AD16" s="35" t="s">
        <v>373</v>
      </c>
    </row>
    <row r="17" spans="1:30" s="23" customFormat="1" ht="255.75" customHeight="1" x14ac:dyDescent="0.25">
      <c r="A17" s="37" t="s">
        <v>1</v>
      </c>
      <c r="B17" s="37" t="s">
        <v>262</v>
      </c>
      <c r="C17" s="37" t="s">
        <v>130</v>
      </c>
      <c r="D17" s="37" t="s">
        <v>90</v>
      </c>
      <c r="E17" s="38">
        <v>45147</v>
      </c>
      <c r="F17" s="38">
        <v>45147</v>
      </c>
      <c r="G17" s="37" t="s">
        <v>92</v>
      </c>
      <c r="H17" s="38" t="s">
        <v>93</v>
      </c>
      <c r="I17" s="39" t="s">
        <v>94</v>
      </c>
      <c r="J17" s="37" t="s">
        <v>2</v>
      </c>
      <c r="K17" s="37" t="s">
        <v>214</v>
      </c>
      <c r="L17" s="37" t="s">
        <v>3</v>
      </c>
      <c r="M17" s="37" t="s">
        <v>4</v>
      </c>
      <c r="N17" s="39" t="s">
        <v>131</v>
      </c>
      <c r="O17" s="39" t="s">
        <v>132</v>
      </c>
      <c r="P17" s="40" t="s">
        <v>5</v>
      </c>
      <c r="Q17" s="37" t="str">
        <f>IF(ISBLANK(P17),"",IF(ISERROR(VLOOKUP(P17,'[1]Гр.П 670'!$A$2:$B$57,2,FALSE)),"группы",VLOOKUP(P17,'[1]Гр.П 670'!$A$2:$B$57,2,FALSE)))</f>
        <v>Поддержка экономики, малого и среднего предпринимательства</v>
      </c>
      <c r="R17" s="37" t="s">
        <v>6</v>
      </c>
      <c r="S17" s="37"/>
      <c r="T17" s="37" t="s">
        <v>263</v>
      </c>
      <c r="U17" s="37" t="s">
        <v>7</v>
      </c>
      <c r="V17" s="43"/>
      <c r="W17" s="41" t="s">
        <v>404</v>
      </c>
      <c r="X17" s="44"/>
      <c r="Y17" s="44"/>
      <c r="Z17" s="44"/>
      <c r="AA17" s="44"/>
      <c r="AB17" s="44"/>
      <c r="AC17" s="44"/>
      <c r="AD17" s="24" t="s">
        <v>322</v>
      </c>
    </row>
    <row r="18" spans="1:30" s="23" customFormat="1" ht="187.5" customHeight="1" x14ac:dyDescent="0.25">
      <c r="A18" s="37" t="s">
        <v>118</v>
      </c>
      <c r="B18" s="37" t="s">
        <v>83</v>
      </c>
      <c r="C18" s="37" t="s">
        <v>264</v>
      </c>
      <c r="D18" s="37" t="s">
        <v>265</v>
      </c>
      <c r="E18" s="38">
        <v>45292</v>
      </c>
      <c r="F18" s="38">
        <v>45292</v>
      </c>
      <c r="G18" s="37" t="s">
        <v>119</v>
      </c>
      <c r="H18" s="38">
        <v>46753</v>
      </c>
      <c r="I18" s="39" t="s">
        <v>266</v>
      </c>
      <c r="J18" s="37" t="s">
        <v>2</v>
      </c>
      <c r="K18" s="37" t="s">
        <v>214</v>
      </c>
      <c r="L18" s="37" t="s">
        <v>3</v>
      </c>
      <c r="M18" s="37" t="s">
        <v>120</v>
      </c>
      <c r="N18" s="39" t="s">
        <v>121</v>
      </c>
      <c r="O18" s="39"/>
      <c r="P18" s="40" t="s">
        <v>5</v>
      </c>
      <c r="Q18" s="37" t="str">
        <f>IF(ISBLANK(P18),"",IF(ISERROR(VLOOKUP(P18,'[1]Гр.П 670'!$A$2:$B$57,2,FALSE)),"группы",VLOOKUP(P18,'[1]Гр.П 670'!$A$2:$B$57,2,FALSE)))</f>
        <v>Поддержка экономики, малого и среднего предпринимательства</v>
      </c>
      <c r="R18" s="37" t="s">
        <v>142</v>
      </c>
      <c r="S18" s="37"/>
      <c r="T18" s="37"/>
      <c r="U18" s="37" t="s">
        <v>122</v>
      </c>
      <c r="V18" s="41" t="s">
        <v>382</v>
      </c>
      <c r="W18" s="45"/>
      <c r="X18" s="45" t="s">
        <v>383</v>
      </c>
      <c r="Y18" s="44"/>
      <c r="Z18" s="42">
        <v>2378188</v>
      </c>
      <c r="AA18" s="44"/>
      <c r="AB18" s="44"/>
      <c r="AC18" s="44"/>
      <c r="AD18" s="44"/>
    </row>
    <row r="19" spans="1:30" s="23" customFormat="1" ht="231.75" customHeight="1" x14ac:dyDescent="0.25">
      <c r="A19" s="37" t="s">
        <v>17</v>
      </c>
      <c r="B19" s="37" t="s">
        <v>267</v>
      </c>
      <c r="C19" s="37" t="s">
        <v>268</v>
      </c>
      <c r="D19" s="37" t="s">
        <v>18</v>
      </c>
      <c r="E19" s="38">
        <v>39083</v>
      </c>
      <c r="F19" s="38">
        <v>39083</v>
      </c>
      <c r="G19" s="37" t="s">
        <v>200</v>
      </c>
      <c r="H19" s="38" t="s">
        <v>19</v>
      </c>
      <c r="I19" s="39" t="s">
        <v>20</v>
      </c>
      <c r="J19" s="37" t="s">
        <v>2</v>
      </c>
      <c r="K19" s="37" t="s">
        <v>214</v>
      </c>
      <c r="L19" s="37" t="s">
        <v>21</v>
      </c>
      <c r="M19" s="37" t="s">
        <v>22</v>
      </c>
      <c r="N19" s="39" t="s">
        <v>23</v>
      </c>
      <c r="O19" s="39" t="s">
        <v>269</v>
      </c>
      <c r="P19" s="40" t="s">
        <v>5</v>
      </c>
      <c r="Q19" s="37" t="str">
        <f>IF(ISBLANK(P19),"",IF(ISERROR(VLOOKUP(P19,'[1]Гр.П 670'!$A$2:$B$57,2,FALSE)),"группы",VLOOKUP(P19,'[1]Гр.П 670'!$A$2:$B$57,2,FALSE)))</f>
        <v>Поддержка экономики, малого и среднего предпринимательства</v>
      </c>
      <c r="R19" s="37" t="s">
        <v>6</v>
      </c>
      <c r="S19" s="37"/>
      <c r="T19" s="37" t="s">
        <v>270</v>
      </c>
      <c r="U19" s="37" t="s">
        <v>7</v>
      </c>
      <c r="V19" s="41" t="s">
        <v>323</v>
      </c>
      <c r="W19" s="41" t="s">
        <v>405</v>
      </c>
      <c r="X19" s="41" t="s">
        <v>324</v>
      </c>
      <c r="Y19" s="46">
        <v>2718635</v>
      </c>
      <c r="Z19" s="46">
        <v>2574694</v>
      </c>
      <c r="AA19" s="41">
        <v>-135406</v>
      </c>
      <c r="AB19" s="41" t="s">
        <v>351</v>
      </c>
      <c r="AC19" s="34" t="s">
        <v>325</v>
      </c>
      <c r="AD19" s="24" t="s">
        <v>327</v>
      </c>
    </row>
    <row r="20" spans="1:30" s="23" customFormat="1" ht="266.25" customHeight="1" x14ac:dyDescent="0.25">
      <c r="A20" s="37" t="s">
        <v>17</v>
      </c>
      <c r="B20" s="37" t="s">
        <v>24</v>
      </c>
      <c r="C20" s="37" t="s">
        <v>151</v>
      </c>
      <c r="D20" s="37" t="s">
        <v>25</v>
      </c>
      <c r="E20" s="38">
        <v>37987</v>
      </c>
      <c r="F20" s="38">
        <v>37987</v>
      </c>
      <c r="G20" s="37" t="s">
        <v>43</v>
      </c>
      <c r="H20" s="38" t="s">
        <v>8</v>
      </c>
      <c r="I20" s="39" t="s">
        <v>26</v>
      </c>
      <c r="J20" s="37" t="s">
        <v>2</v>
      </c>
      <c r="K20" s="37" t="s">
        <v>271</v>
      </c>
      <c r="L20" s="37" t="s">
        <v>21</v>
      </c>
      <c r="M20" s="37" t="s">
        <v>22</v>
      </c>
      <c r="N20" s="39" t="s">
        <v>23</v>
      </c>
      <c r="O20" s="39"/>
      <c r="P20" s="40" t="s">
        <v>5</v>
      </c>
      <c r="Q20" s="37" t="str">
        <f>IF(ISBLANK(P20),"",IF(ISERROR(VLOOKUP(P20,'[1]Гр.П 670'!$A$2:$B$57,2,FALSE)),"группы",VLOOKUP(P20,'[1]Гр.П 670'!$A$2:$B$57,2,FALSE)))</f>
        <v>Поддержка экономики, малого и среднего предпринимательства</v>
      </c>
      <c r="R20" s="37" t="s">
        <v>11</v>
      </c>
      <c r="S20" s="37"/>
      <c r="T20" s="37" t="s">
        <v>144</v>
      </c>
      <c r="U20" s="37" t="s">
        <v>10</v>
      </c>
      <c r="V20" s="41" t="s">
        <v>367</v>
      </c>
      <c r="W20" s="41" t="s">
        <v>368</v>
      </c>
      <c r="X20" s="41" t="s">
        <v>360</v>
      </c>
      <c r="Y20" s="44"/>
      <c r="Z20" s="42">
        <v>4239909</v>
      </c>
      <c r="AA20" s="47">
        <v>1204595</v>
      </c>
      <c r="AB20" s="37" t="s">
        <v>354</v>
      </c>
      <c r="AC20" s="37" t="s">
        <v>369</v>
      </c>
      <c r="AD20" s="37" t="s">
        <v>372</v>
      </c>
    </row>
    <row r="21" spans="1:30" s="23" customFormat="1" ht="114" customHeight="1" x14ac:dyDescent="0.25">
      <c r="A21" s="37" t="s">
        <v>17</v>
      </c>
      <c r="B21" s="37" t="s">
        <v>27</v>
      </c>
      <c r="C21" s="37" t="s">
        <v>272</v>
      </c>
      <c r="D21" s="37" t="s">
        <v>28</v>
      </c>
      <c r="E21" s="38">
        <v>40540</v>
      </c>
      <c r="F21" s="38">
        <v>40544</v>
      </c>
      <c r="G21" s="37" t="s">
        <v>159</v>
      </c>
      <c r="H21" s="38" t="s">
        <v>8</v>
      </c>
      <c r="I21" s="39" t="s">
        <v>154</v>
      </c>
      <c r="J21" s="37" t="s">
        <v>2</v>
      </c>
      <c r="K21" s="37" t="s">
        <v>9</v>
      </c>
      <c r="L21" s="37" t="s">
        <v>21</v>
      </c>
      <c r="M21" s="37" t="s">
        <v>22</v>
      </c>
      <c r="N21" s="39" t="s">
        <v>23</v>
      </c>
      <c r="O21" s="39"/>
      <c r="P21" s="40" t="s">
        <v>5</v>
      </c>
      <c r="Q21" s="37" t="str">
        <f>IF(ISBLANK(P21),"",IF(ISERROR(VLOOKUP(P21,'[1]Гр.П 670'!$A$2:$B$57,2,FALSE)),"группы",VLOOKUP(P21,'[1]Гр.П 670'!$A$2:$B$57,2,FALSE)))</f>
        <v>Поддержка экономики, малого и среднего предпринимательства</v>
      </c>
      <c r="R21" s="37" t="s">
        <v>79</v>
      </c>
      <c r="S21" s="37"/>
      <c r="T21" s="37" t="s">
        <v>148</v>
      </c>
      <c r="U21" s="37" t="s">
        <v>10</v>
      </c>
      <c r="V21" s="41" t="s">
        <v>370</v>
      </c>
      <c r="W21" s="41" t="s">
        <v>361</v>
      </c>
      <c r="X21" s="41" t="s">
        <v>359</v>
      </c>
      <c r="Y21" s="41"/>
      <c r="Z21" s="46">
        <v>2646</v>
      </c>
      <c r="AA21" s="46">
        <v>-3603</v>
      </c>
      <c r="AB21" s="41" t="s">
        <v>351</v>
      </c>
      <c r="AC21" s="41" t="s">
        <v>371</v>
      </c>
      <c r="AD21" s="35" t="s">
        <v>372</v>
      </c>
    </row>
    <row r="22" spans="1:30" s="23" customFormat="1" ht="290.25" customHeight="1" x14ac:dyDescent="0.25">
      <c r="A22" s="37" t="s">
        <v>17</v>
      </c>
      <c r="B22" s="37" t="s">
        <v>29</v>
      </c>
      <c r="C22" s="37" t="s">
        <v>272</v>
      </c>
      <c r="D22" s="37" t="s">
        <v>30</v>
      </c>
      <c r="E22" s="38">
        <v>40479</v>
      </c>
      <c r="F22" s="38">
        <v>40544</v>
      </c>
      <c r="G22" s="37" t="s">
        <v>160</v>
      </c>
      <c r="H22" s="38" t="s">
        <v>8</v>
      </c>
      <c r="I22" s="39" t="s">
        <v>31</v>
      </c>
      <c r="J22" s="37" t="s">
        <v>2</v>
      </c>
      <c r="K22" s="37" t="s">
        <v>32</v>
      </c>
      <c r="L22" s="37" t="s">
        <v>21</v>
      </c>
      <c r="M22" s="37" t="s">
        <v>22</v>
      </c>
      <c r="N22" s="39" t="s">
        <v>23</v>
      </c>
      <c r="O22" s="39"/>
      <c r="P22" s="40" t="s">
        <v>5</v>
      </c>
      <c r="Q22" s="37" t="str">
        <f>IF(ISBLANK(P22),"",IF(ISERROR(VLOOKUP(P22,'[1]Гр.П 670'!$A$2:$B$57,2,FALSE)),"группы",VLOOKUP(P22,'[1]Гр.П 670'!$A$2:$B$57,2,FALSE)))</f>
        <v>Поддержка экономики, малого и среднего предпринимательства</v>
      </c>
      <c r="R22" s="37" t="s">
        <v>79</v>
      </c>
      <c r="S22" s="37"/>
      <c r="T22" s="37" t="s">
        <v>80</v>
      </c>
      <c r="U22" s="37" t="s">
        <v>10</v>
      </c>
      <c r="V22" s="43"/>
      <c r="W22" s="44"/>
      <c r="X22" s="44"/>
      <c r="Y22" s="44"/>
      <c r="Z22" s="44"/>
      <c r="AA22" s="44"/>
      <c r="AB22" s="44"/>
      <c r="AC22" s="44"/>
      <c r="AD22" s="35" t="s">
        <v>373</v>
      </c>
    </row>
    <row r="23" spans="1:30" s="23" customFormat="1" ht="69.75" customHeight="1" x14ac:dyDescent="0.25">
      <c r="A23" s="37" t="s">
        <v>17</v>
      </c>
      <c r="B23" s="37" t="s">
        <v>33</v>
      </c>
      <c r="C23" s="37" t="s">
        <v>123</v>
      </c>
      <c r="D23" s="37" t="s">
        <v>34</v>
      </c>
      <c r="E23" s="38">
        <v>42370</v>
      </c>
      <c r="F23" s="38">
        <v>42370</v>
      </c>
      <c r="G23" s="37" t="s">
        <v>161</v>
      </c>
      <c r="H23" s="38" t="s">
        <v>8</v>
      </c>
      <c r="I23" s="39" t="s">
        <v>35</v>
      </c>
      <c r="J23" s="37" t="s">
        <v>2</v>
      </c>
      <c r="K23" s="37" t="s">
        <v>36</v>
      </c>
      <c r="L23" s="37" t="s">
        <v>21</v>
      </c>
      <c r="M23" s="37" t="s">
        <v>22</v>
      </c>
      <c r="N23" s="39" t="s">
        <v>23</v>
      </c>
      <c r="O23" s="39"/>
      <c r="P23" s="40" t="s">
        <v>5</v>
      </c>
      <c r="Q23" s="37" t="str">
        <f>IF(ISBLANK(P23),"",IF(ISERROR(VLOOKUP(P23,'[1]Гр.П 670'!$A$2:$B$57,2,FALSE)),"группы",VLOOKUP(P23,'[1]Гр.П 670'!$A$2:$B$57,2,FALSE)))</f>
        <v>Поддержка экономики, малого и среднего предпринимательства</v>
      </c>
      <c r="R23" s="37" t="s">
        <v>11</v>
      </c>
      <c r="S23" s="37"/>
      <c r="T23" s="37" t="s">
        <v>144</v>
      </c>
      <c r="U23" s="37" t="s">
        <v>10</v>
      </c>
      <c r="V23" s="43"/>
      <c r="W23" s="44"/>
      <c r="X23" s="44"/>
      <c r="Y23" s="44"/>
      <c r="Z23" s="44"/>
      <c r="AA23" s="44"/>
      <c r="AB23" s="44"/>
      <c r="AC23" s="44"/>
      <c r="AD23" s="35" t="s">
        <v>373</v>
      </c>
    </row>
    <row r="24" spans="1:30" s="23" customFormat="1" ht="150.75" customHeight="1" x14ac:dyDescent="0.25">
      <c r="A24" s="37" t="s">
        <v>17</v>
      </c>
      <c r="B24" s="37" t="s">
        <v>37</v>
      </c>
      <c r="C24" s="37" t="s">
        <v>124</v>
      </c>
      <c r="D24" s="37" t="s">
        <v>38</v>
      </c>
      <c r="E24" s="38">
        <v>42370</v>
      </c>
      <c r="F24" s="38">
        <v>42370</v>
      </c>
      <c r="G24" s="37" t="s">
        <v>162</v>
      </c>
      <c r="H24" s="38" t="s">
        <v>8</v>
      </c>
      <c r="I24" s="39" t="s">
        <v>39</v>
      </c>
      <c r="J24" s="37" t="s">
        <v>2</v>
      </c>
      <c r="K24" s="37" t="s">
        <v>40</v>
      </c>
      <c r="L24" s="37" t="s">
        <v>21</v>
      </c>
      <c r="M24" s="37" t="s">
        <v>22</v>
      </c>
      <c r="N24" s="39" t="s">
        <v>23</v>
      </c>
      <c r="O24" s="39"/>
      <c r="P24" s="40" t="s">
        <v>5</v>
      </c>
      <c r="Q24" s="37" t="str">
        <f>IF(ISBLANK(P24),"",IF(ISERROR(VLOOKUP(P24,'[1]Гр.П 670'!$A$2:$B$57,2,FALSE)),"группы",VLOOKUP(P24,'[1]Гр.П 670'!$A$2:$B$57,2,FALSE)))</f>
        <v>Поддержка экономики, малого и среднего предпринимательства</v>
      </c>
      <c r="R24" s="37" t="s">
        <v>11</v>
      </c>
      <c r="S24" s="37"/>
      <c r="T24" s="37" t="s">
        <v>144</v>
      </c>
      <c r="U24" s="37" t="s">
        <v>10</v>
      </c>
      <c r="V24" s="43"/>
      <c r="W24" s="44"/>
      <c r="X24" s="44"/>
      <c r="Y24" s="44"/>
      <c r="Z24" s="44"/>
      <c r="AA24" s="44"/>
      <c r="AB24" s="44"/>
      <c r="AC24" s="44"/>
      <c r="AD24" s="35" t="s">
        <v>373</v>
      </c>
    </row>
    <row r="25" spans="1:30" s="23" customFormat="1" ht="156" customHeight="1" x14ac:dyDescent="0.25">
      <c r="A25" s="37" t="s">
        <v>41</v>
      </c>
      <c r="B25" s="37" t="s">
        <v>102</v>
      </c>
      <c r="C25" s="37" t="s">
        <v>108</v>
      </c>
      <c r="D25" s="37" t="s">
        <v>273</v>
      </c>
      <c r="E25" s="38">
        <v>42831</v>
      </c>
      <c r="F25" s="38">
        <v>42862</v>
      </c>
      <c r="G25" s="37" t="s">
        <v>158</v>
      </c>
      <c r="H25" s="38" t="s">
        <v>8</v>
      </c>
      <c r="I25" s="39" t="s">
        <v>87</v>
      </c>
      <c r="J25" s="37" t="s">
        <v>44</v>
      </c>
      <c r="K25" s="37" t="s">
        <v>45</v>
      </c>
      <c r="L25" s="37" t="s">
        <v>21</v>
      </c>
      <c r="M25" s="37" t="s">
        <v>22</v>
      </c>
      <c r="N25" s="39" t="s">
        <v>23</v>
      </c>
      <c r="O25" s="39" t="s">
        <v>103</v>
      </c>
      <c r="P25" s="40" t="s">
        <v>46</v>
      </c>
      <c r="Q25" s="37" t="str">
        <f>'[2]Гр.П 670'!B40</f>
        <v>Содержание учреждений физической культуры и спорта</v>
      </c>
      <c r="R25" s="37" t="s">
        <v>140</v>
      </c>
      <c r="S25" s="37"/>
      <c r="T25" s="37" t="s">
        <v>141</v>
      </c>
      <c r="U25" s="37" t="s">
        <v>85</v>
      </c>
      <c r="V25" s="41" t="s">
        <v>392</v>
      </c>
      <c r="W25" s="41" t="s">
        <v>393</v>
      </c>
      <c r="X25" s="41" t="s">
        <v>355</v>
      </c>
      <c r="Y25" s="44"/>
      <c r="Z25" s="44"/>
      <c r="AA25" s="44"/>
      <c r="AB25" s="34" t="s">
        <v>351</v>
      </c>
      <c r="AC25" s="36" t="s">
        <v>394</v>
      </c>
      <c r="AD25" s="35" t="s">
        <v>322</v>
      </c>
    </row>
    <row r="26" spans="1:30" s="23" customFormat="1" ht="152.25" customHeight="1" x14ac:dyDescent="0.25">
      <c r="A26" s="37" t="s">
        <v>17</v>
      </c>
      <c r="B26" s="37" t="s">
        <v>274</v>
      </c>
      <c r="C26" s="37" t="s">
        <v>125</v>
      </c>
      <c r="D26" s="37" t="s">
        <v>12</v>
      </c>
      <c r="E26" s="38">
        <v>43053</v>
      </c>
      <c r="F26" s="38">
        <v>43053</v>
      </c>
      <c r="G26" s="37" t="s">
        <v>133</v>
      </c>
      <c r="H26" s="38" t="s">
        <v>13</v>
      </c>
      <c r="I26" s="39" t="s">
        <v>155</v>
      </c>
      <c r="J26" s="37" t="s">
        <v>2</v>
      </c>
      <c r="K26" s="37" t="s">
        <v>214</v>
      </c>
      <c r="L26" s="37" t="s">
        <v>21</v>
      </c>
      <c r="M26" s="37" t="s">
        <v>22</v>
      </c>
      <c r="N26" s="39" t="s">
        <v>23</v>
      </c>
      <c r="O26" s="39" t="s">
        <v>257</v>
      </c>
      <c r="P26" s="40" t="s">
        <v>5</v>
      </c>
      <c r="Q26" s="37" t="str">
        <f>IF(ISBLANK(P26),"",IF(ISERROR(VLOOKUP(P26,'[1]Гр.П 670'!$A$2:$B$57,2,FALSE)),"группы",VLOOKUP(P26,'[1]Гр.П 670'!$A$2:$B$57,2,FALSE)))</f>
        <v>Поддержка экономики, малого и среднего предпринимательства</v>
      </c>
      <c r="R26" s="37" t="s">
        <v>6</v>
      </c>
      <c r="S26" s="37"/>
      <c r="T26" s="37" t="s">
        <v>270</v>
      </c>
      <c r="U26" s="37" t="s">
        <v>7</v>
      </c>
      <c r="V26" s="41" t="s">
        <v>328</v>
      </c>
      <c r="W26" s="41" t="s">
        <v>329</v>
      </c>
      <c r="X26" s="41" t="s">
        <v>330</v>
      </c>
      <c r="Y26" s="42">
        <v>40470</v>
      </c>
      <c r="Z26" s="46">
        <v>45949</v>
      </c>
      <c r="AA26" s="46">
        <v>3367</v>
      </c>
      <c r="AB26" s="41" t="s">
        <v>354</v>
      </c>
      <c r="AC26" s="34" t="s">
        <v>325</v>
      </c>
      <c r="AD26" s="24" t="s">
        <v>331</v>
      </c>
    </row>
    <row r="27" spans="1:30" s="23" customFormat="1" ht="165.75" customHeight="1" x14ac:dyDescent="0.25">
      <c r="A27" s="37" t="s">
        <v>17</v>
      </c>
      <c r="B27" s="37" t="s">
        <v>42</v>
      </c>
      <c r="C27" s="37"/>
      <c r="D27" s="37" t="s">
        <v>275</v>
      </c>
      <c r="E27" s="38">
        <v>43970</v>
      </c>
      <c r="F27" s="38">
        <v>43831</v>
      </c>
      <c r="G27" s="37" t="s">
        <v>163</v>
      </c>
      <c r="H27" s="38" t="s">
        <v>8</v>
      </c>
      <c r="I27" s="39" t="s">
        <v>153</v>
      </c>
      <c r="J27" s="37" t="s">
        <v>44</v>
      </c>
      <c r="K27" s="37" t="s">
        <v>45</v>
      </c>
      <c r="L27" s="37" t="s">
        <v>21</v>
      </c>
      <c r="M27" s="37" t="s">
        <v>22</v>
      </c>
      <c r="N27" s="39" t="s">
        <v>47</v>
      </c>
      <c r="O27" s="39"/>
      <c r="P27" s="40" t="s">
        <v>48</v>
      </c>
      <c r="Q27" s="37" t="s">
        <v>49</v>
      </c>
      <c r="R27" s="37" t="s">
        <v>276</v>
      </c>
      <c r="S27" s="37"/>
      <c r="T27" s="37"/>
      <c r="U27" s="37" t="s">
        <v>50</v>
      </c>
      <c r="V27" s="41" t="s">
        <v>375</v>
      </c>
      <c r="W27" s="41" t="s">
        <v>376</v>
      </c>
      <c r="X27" s="41" t="s">
        <v>377</v>
      </c>
      <c r="Y27" s="44"/>
      <c r="Z27" s="44"/>
      <c r="AA27" s="44"/>
      <c r="AB27" s="34" t="s">
        <v>351</v>
      </c>
      <c r="AC27" s="34"/>
      <c r="AD27" s="24" t="s">
        <v>350</v>
      </c>
    </row>
    <row r="28" spans="1:30" s="23" customFormat="1" ht="165.75" customHeight="1" x14ac:dyDescent="0.25">
      <c r="A28" s="37" t="s">
        <v>41</v>
      </c>
      <c r="B28" s="37" t="s">
        <v>51</v>
      </c>
      <c r="C28" s="37" t="s">
        <v>126</v>
      </c>
      <c r="D28" s="37" t="s">
        <v>258</v>
      </c>
      <c r="E28" s="38">
        <v>44148</v>
      </c>
      <c r="F28" s="38">
        <v>44148</v>
      </c>
      <c r="G28" s="37" t="s">
        <v>164</v>
      </c>
      <c r="H28" s="38" t="s">
        <v>8</v>
      </c>
      <c r="I28" s="39" t="s">
        <v>156</v>
      </c>
      <c r="J28" s="37" t="s">
        <v>2</v>
      </c>
      <c r="K28" s="37" t="s">
        <v>52</v>
      </c>
      <c r="L28" s="37" t="s">
        <v>21</v>
      </c>
      <c r="M28" s="37" t="s">
        <v>22</v>
      </c>
      <c r="N28" s="39" t="s">
        <v>23</v>
      </c>
      <c r="O28" s="39"/>
      <c r="P28" s="40" t="s">
        <v>5</v>
      </c>
      <c r="Q28" s="37" t="str">
        <f>IF(ISBLANK(P28),"",IF(ISERROR(VLOOKUP(P28,'[1]Гр.П 670'!$A$2:$B$57,2,FALSE)),"группы",VLOOKUP(P28,'[1]Гр.П 670'!$A$2:$B$57,2,FALSE)))</f>
        <v>Поддержка экономики, малого и среднего предпринимательства</v>
      </c>
      <c r="R28" s="37" t="s">
        <v>11</v>
      </c>
      <c r="S28" s="37"/>
      <c r="T28" s="37" t="s">
        <v>144</v>
      </c>
      <c r="U28" s="37" t="s">
        <v>10</v>
      </c>
      <c r="V28" s="43"/>
      <c r="W28" s="43"/>
      <c r="X28" s="44"/>
      <c r="Y28" s="44"/>
      <c r="Z28" s="44"/>
      <c r="AA28" s="44"/>
      <c r="AB28" s="44"/>
      <c r="AC28" s="34"/>
      <c r="AD28" s="35" t="s">
        <v>373</v>
      </c>
    </row>
    <row r="29" spans="1:30" s="27" customFormat="1" ht="165.75" customHeight="1" x14ac:dyDescent="0.25">
      <c r="A29" s="37" t="s">
        <v>41</v>
      </c>
      <c r="B29" s="37" t="s">
        <v>204</v>
      </c>
      <c r="C29" s="37" t="s">
        <v>126</v>
      </c>
      <c r="D29" s="37" t="s">
        <v>205</v>
      </c>
      <c r="E29" s="38">
        <v>44848</v>
      </c>
      <c r="F29" s="38">
        <v>44562</v>
      </c>
      <c r="G29" s="37" t="s">
        <v>158</v>
      </c>
      <c r="H29" s="38">
        <v>45658</v>
      </c>
      <c r="I29" s="39" t="s">
        <v>206</v>
      </c>
      <c r="J29" s="37" t="s">
        <v>2</v>
      </c>
      <c r="K29" s="37" t="s">
        <v>215</v>
      </c>
      <c r="L29" s="37" t="s">
        <v>21</v>
      </c>
      <c r="M29" s="37" t="s">
        <v>22</v>
      </c>
      <c r="N29" s="39" t="s">
        <v>23</v>
      </c>
      <c r="O29" s="39" t="s">
        <v>207</v>
      </c>
      <c r="P29" s="40" t="s">
        <v>208</v>
      </c>
      <c r="Q29" s="37" t="s">
        <v>209</v>
      </c>
      <c r="R29" s="37" t="s">
        <v>210</v>
      </c>
      <c r="S29" s="37"/>
      <c r="T29" s="37" t="s">
        <v>277</v>
      </c>
      <c r="U29" s="37" t="s">
        <v>211</v>
      </c>
      <c r="V29" s="41" t="s">
        <v>400</v>
      </c>
      <c r="W29" s="41" t="s">
        <v>401</v>
      </c>
      <c r="X29" s="41" t="s">
        <v>353</v>
      </c>
      <c r="Y29" s="42">
        <v>188265</v>
      </c>
      <c r="Z29" s="42">
        <v>22132</v>
      </c>
      <c r="AA29" s="42">
        <v>-32784</v>
      </c>
      <c r="AB29" s="34" t="s">
        <v>351</v>
      </c>
      <c r="AC29" s="34" t="s">
        <v>352</v>
      </c>
      <c r="AD29" s="24" t="s">
        <v>372</v>
      </c>
    </row>
    <row r="30" spans="1:30" s="27" customFormat="1" ht="165.75" customHeight="1" x14ac:dyDescent="0.25">
      <c r="A30" s="37" t="s">
        <v>168</v>
      </c>
      <c r="B30" s="37" t="s">
        <v>86</v>
      </c>
      <c r="C30" s="37" t="s">
        <v>170</v>
      </c>
      <c r="D30" s="37" t="s">
        <v>166</v>
      </c>
      <c r="E30" s="38">
        <v>45332</v>
      </c>
      <c r="F30" s="38">
        <v>45292</v>
      </c>
      <c r="G30" s="37" t="s">
        <v>158</v>
      </c>
      <c r="H30" s="38">
        <v>46023</v>
      </c>
      <c r="I30" s="39" t="s">
        <v>171</v>
      </c>
      <c r="J30" s="37" t="s">
        <v>2</v>
      </c>
      <c r="K30" s="37" t="s">
        <v>167</v>
      </c>
      <c r="L30" s="37" t="s">
        <v>21</v>
      </c>
      <c r="M30" s="37" t="s">
        <v>22</v>
      </c>
      <c r="N30" s="39" t="s">
        <v>23</v>
      </c>
      <c r="O30" s="39" t="s">
        <v>169</v>
      </c>
      <c r="P30" s="40" t="s">
        <v>5</v>
      </c>
      <c r="Q30" s="37" t="str">
        <f>IF(ISBLANK(P30),"",IF(ISERROR(VLOOKUP(P30,'[1]Гр.П 670'!$A$2:$B$57,2,FALSE)),"группы",VLOOKUP(P30,'[1]Гр.П 670'!$A$2:$B$57,2,FALSE)))</f>
        <v>Поддержка экономики, малого и среднего предпринимательства</v>
      </c>
      <c r="R30" s="37" t="s">
        <v>138</v>
      </c>
      <c r="S30" s="37"/>
      <c r="T30" s="37" t="s">
        <v>139</v>
      </c>
      <c r="U30" s="37" t="s">
        <v>75</v>
      </c>
      <c r="V30" s="41" t="s">
        <v>395</v>
      </c>
      <c r="W30" s="41" t="s">
        <v>357</v>
      </c>
      <c r="X30" s="41" t="s">
        <v>358</v>
      </c>
      <c r="Y30" s="45"/>
      <c r="Z30" s="42">
        <v>62208</v>
      </c>
      <c r="AA30" s="45"/>
      <c r="AB30" s="45"/>
      <c r="AC30" s="24" t="s">
        <v>397</v>
      </c>
      <c r="AD30" s="24" t="s">
        <v>396</v>
      </c>
    </row>
    <row r="31" spans="1:30" s="23" customFormat="1" ht="165.75" customHeight="1" x14ac:dyDescent="0.25">
      <c r="A31" s="37" t="s">
        <v>41</v>
      </c>
      <c r="B31" s="37" t="s">
        <v>111</v>
      </c>
      <c r="C31" s="37" t="s">
        <v>112</v>
      </c>
      <c r="D31" s="37" t="s">
        <v>113</v>
      </c>
      <c r="E31" s="38">
        <v>45259</v>
      </c>
      <c r="F31" s="38">
        <v>44927</v>
      </c>
      <c r="G31" s="37" t="s">
        <v>158</v>
      </c>
      <c r="H31" s="38">
        <v>46753</v>
      </c>
      <c r="I31" s="39" t="s">
        <v>114</v>
      </c>
      <c r="J31" s="37" t="s">
        <v>2</v>
      </c>
      <c r="K31" s="37" t="s">
        <v>115</v>
      </c>
      <c r="L31" s="37" t="s">
        <v>21</v>
      </c>
      <c r="M31" s="37" t="s">
        <v>22</v>
      </c>
      <c r="N31" s="39" t="s">
        <v>23</v>
      </c>
      <c r="O31" s="39"/>
      <c r="P31" s="40" t="s">
        <v>5</v>
      </c>
      <c r="Q31" s="37" t="s">
        <v>116</v>
      </c>
      <c r="R31" s="37" t="s">
        <v>11</v>
      </c>
      <c r="S31" s="37"/>
      <c r="T31" s="37" t="s">
        <v>144</v>
      </c>
      <c r="U31" s="37" t="s">
        <v>10</v>
      </c>
      <c r="V31" s="41" t="s">
        <v>362</v>
      </c>
      <c r="W31" s="41" t="s">
        <v>363</v>
      </c>
      <c r="X31" s="41" t="s">
        <v>364</v>
      </c>
      <c r="Y31" s="44"/>
      <c r="Z31" s="42">
        <v>22132</v>
      </c>
      <c r="AA31" s="41">
        <v>643</v>
      </c>
      <c r="AB31" s="41" t="s">
        <v>354</v>
      </c>
      <c r="AC31" s="24" t="s">
        <v>365</v>
      </c>
      <c r="AD31" s="24" t="s">
        <v>372</v>
      </c>
    </row>
    <row r="32" spans="1:30" s="23" customFormat="1" ht="165.75" customHeight="1" x14ac:dyDescent="0.25">
      <c r="A32" s="37" t="s">
        <v>41</v>
      </c>
      <c r="B32" s="37" t="s">
        <v>278</v>
      </c>
      <c r="C32" s="24" t="s">
        <v>195</v>
      </c>
      <c r="D32" s="37" t="s">
        <v>279</v>
      </c>
      <c r="E32" s="25">
        <v>45498</v>
      </c>
      <c r="F32" s="25">
        <v>44927</v>
      </c>
      <c r="G32" s="25" t="s">
        <v>196</v>
      </c>
      <c r="H32" s="24" t="s">
        <v>8</v>
      </c>
      <c r="I32" s="24" t="s">
        <v>197</v>
      </c>
      <c r="J32" s="24" t="s">
        <v>44</v>
      </c>
      <c r="K32" s="24" t="s">
        <v>198</v>
      </c>
      <c r="L32" s="24" t="s">
        <v>21</v>
      </c>
      <c r="M32" s="24" t="s">
        <v>99</v>
      </c>
      <c r="N32" s="39" t="s">
        <v>23</v>
      </c>
      <c r="O32" s="39"/>
      <c r="P32" s="24">
        <v>8</v>
      </c>
      <c r="Q32" s="26" t="s">
        <v>199</v>
      </c>
      <c r="R32" s="24"/>
      <c r="S32" s="37"/>
      <c r="T32" s="37"/>
      <c r="U32" s="37" t="s">
        <v>213</v>
      </c>
      <c r="V32" s="41" t="s">
        <v>379</v>
      </c>
      <c r="W32" s="41" t="s">
        <v>378</v>
      </c>
      <c r="X32" s="41" t="s">
        <v>380</v>
      </c>
      <c r="Y32" s="44"/>
      <c r="Z32" s="44"/>
      <c r="AA32" s="44"/>
      <c r="AB32" s="34" t="s">
        <v>354</v>
      </c>
      <c r="AC32" s="34" t="s">
        <v>381</v>
      </c>
      <c r="AD32" s="24" t="s">
        <v>372</v>
      </c>
    </row>
    <row r="33" spans="1:30" s="23" customFormat="1" ht="199.5" customHeight="1" x14ac:dyDescent="0.25">
      <c r="A33" s="37" t="s">
        <v>41</v>
      </c>
      <c r="B33" s="37" t="s">
        <v>280</v>
      </c>
      <c r="C33" s="37" t="s">
        <v>172</v>
      </c>
      <c r="D33" s="37" t="s">
        <v>174</v>
      </c>
      <c r="E33" s="38">
        <v>45408</v>
      </c>
      <c r="F33" s="38">
        <v>45292</v>
      </c>
      <c r="G33" s="37" t="s">
        <v>281</v>
      </c>
      <c r="H33" s="38">
        <v>46388</v>
      </c>
      <c r="I33" s="39" t="s">
        <v>173</v>
      </c>
      <c r="J33" s="37" t="s">
        <v>2</v>
      </c>
      <c r="K33" s="37" t="s">
        <v>282</v>
      </c>
      <c r="L33" s="37" t="s">
        <v>21</v>
      </c>
      <c r="M33" s="37" t="s">
        <v>283</v>
      </c>
      <c r="N33" s="39" t="s">
        <v>175</v>
      </c>
      <c r="O33" s="39"/>
      <c r="P33" s="40" t="s">
        <v>5</v>
      </c>
      <c r="Q33" s="37" t="s">
        <v>116</v>
      </c>
      <c r="R33" s="37" t="s">
        <v>6</v>
      </c>
      <c r="S33" s="37"/>
      <c r="T33" s="37" t="s">
        <v>284</v>
      </c>
      <c r="U33" s="37" t="s">
        <v>7</v>
      </c>
      <c r="V33" s="41" t="s">
        <v>332</v>
      </c>
      <c r="W33" s="41" t="s">
        <v>333</v>
      </c>
      <c r="X33" s="41" t="s">
        <v>336</v>
      </c>
      <c r="Y33" s="42"/>
      <c r="Z33" s="46"/>
      <c r="AA33" s="41"/>
      <c r="AB33" s="41"/>
      <c r="AC33" s="34" t="s">
        <v>334</v>
      </c>
      <c r="AD33" s="24" t="s">
        <v>335</v>
      </c>
    </row>
    <row r="34" spans="1:30" s="23" customFormat="1" ht="203.25" customHeight="1" x14ac:dyDescent="0.25">
      <c r="A34" s="37" t="s">
        <v>53</v>
      </c>
      <c r="B34" s="37" t="s">
        <v>54</v>
      </c>
      <c r="C34" s="37" t="s">
        <v>127</v>
      </c>
      <c r="D34" s="37" t="s">
        <v>38</v>
      </c>
      <c r="E34" s="38">
        <v>42170</v>
      </c>
      <c r="F34" s="38">
        <v>42370</v>
      </c>
      <c r="G34" s="37" t="s">
        <v>165</v>
      </c>
      <c r="H34" s="38" t="s">
        <v>8</v>
      </c>
      <c r="I34" s="39" t="s">
        <v>55</v>
      </c>
      <c r="J34" s="37" t="s">
        <v>2</v>
      </c>
      <c r="K34" s="37" t="s">
        <v>40</v>
      </c>
      <c r="L34" s="37" t="s">
        <v>56</v>
      </c>
      <c r="M34" s="37" t="s">
        <v>22</v>
      </c>
      <c r="N34" s="39" t="s">
        <v>57</v>
      </c>
      <c r="O34" s="39"/>
      <c r="P34" s="40" t="s">
        <v>5</v>
      </c>
      <c r="Q34" s="37" t="str">
        <f>IF(ISBLANK(P34),"",IF(ISERROR(VLOOKUP(P34,'[1]Гр.П 670'!$A$2:$B$57,2,FALSE)),"группы",VLOOKUP(P34,'[1]Гр.П 670'!$A$2:$B$57,2,FALSE)))</f>
        <v>Поддержка экономики, малого и среднего предпринимательства</v>
      </c>
      <c r="R34" s="37" t="s">
        <v>11</v>
      </c>
      <c r="S34" s="37"/>
      <c r="T34" s="37" t="s">
        <v>144</v>
      </c>
      <c r="U34" s="37" t="s">
        <v>10</v>
      </c>
      <c r="V34" s="43"/>
      <c r="W34" s="44"/>
      <c r="X34" s="44"/>
      <c r="Y34" s="44"/>
      <c r="Z34" s="44"/>
      <c r="AA34" s="44"/>
      <c r="AB34" s="44"/>
      <c r="AC34" s="34"/>
      <c r="AD34" s="35" t="s">
        <v>373</v>
      </c>
    </row>
    <row r="35" spans="1:30" s="23" customFormat="1" ht="240" customHeight="1" x14ac:dyDescent="0.25">
      <c r="A35" s="37" t="s">
        <v>53</v>
      </c>
      <c r="B35" s="37" t="s">
        <v>285</v>
      </c>
      <c r="C35" s="37"/>
      <c r="D35" s="37" t="s">
        <v>98</v>
      </c>
      <c r="E35" s="38">
        <v>45147</v>
      </c>
      <c r="F35" s="38">
        <v>45147</v>
      </c>
      <c r="G35" s="37" t="s">
        <v>134</v>
      </c>
      <c r="H35" s="38" t="s">
        <v>95</v>
      </c>
      <c r="I35" s="39" t="s">
        <v>286</v>
      </c>
      <c r="J35" s="37" t="s">
        <v>2</v>
      </c>
      <c r="K35" s="37" t="s">
        <v>214</v>
      </c>
      <c r="L35" s="37" t="s">
        <v>56</v>
      </c>
      <c r="M35" s="37" t="s">
        <v>99</v>
      </c>
      <c r="N35" s="39" t="s">
        <v>57</v>
      </c>
      <c r="O35" s="39" t="s">
        <v>132</v>
      </c>
      <c r="P35" s="40" t="s">
        <v>5</v>
      </c>
      <c r="Q35" s="37" t="str">
        <f>IF(ISBLANK(P35),"",IF(ISERROR(VLOOKUP(P35,'[1]Гр.П 670'!$A$2:$B$57,2,FALSE)),"группы",VLOOKUP(P35,'[1]Гр.П 670'!$A$2:$B$57,2,FALSE)))</f>
        <v>Поддержка экономики, малого и среднего предпринимательства</v>
      </c>
      <c r="R35" s="37" t="s">
        <v>6</v>
      </c>
      <c r="S35" s="37"/>
      <c r="T35" s="37" t="s">
        <v>287</v>
      </c>
      <c r="U35" s="37" t="s">
        <v>7</v>
      </c>
      <c r="V35" s="43"/>
      <c r="W35" s="44"/>
      <c r="X35" s="44"/>
      <c r="Y35" s="44"/>
      <c r="Z35" s="44"/>
      <c r="AA35" s="44"/>
      <c r="AB35" s="44"/>
      <c r="AC35" s="34"/>
      <c r="AD35" s="24" t="s">
        <v>335</v>
      </c>
    </row>
    <row r="36" spans="1:30" s="23" customFormat="1" ht="96" customHeight="1" x14ac:dyDescent="0.25">
      <c r="A36" s="37" t="s">
        <v>53</v>
      </c>
      <c r="B36" s="37" t="s">
        <v>288</v>
      </c>
      <c r="C36" s="37"/>
      <c r="D36" s="37" t="s">
        <v>101</v>
      </c>
      <c r="E36" s="38">
        <v>45147</v>
      </c>
      <c r="F36" s="38">
        <v>45147</v>
      </c>
      <c r="G36" s="37" t="s">
        <v>134</v>
      </c>
      <c r="H36" s="38" t="s">
        <v>96</v>
      </c>
      <c r="I36" s="39" t="s">
        <v>97</v>
      </c>
      <c r="J36" s="37" t="s">
        <v>2</v>
      </c>
      <c r="K36" s="37" t="s">
        <v>214</v>
      </c>
      <c r="L36" s="37" t="s">
        <v>56</v>
      </c>
      <c r="M36" s="37" t="s">
        <v>99</v>
      </c>
      <c r="N36" s="39" t="s">
        <v>57</v>
      </c>
      <c r="O36" s="39" t="s">
        <v>100</v>
      </c>
      <c r="P36" s="40" t="s">
        <v>5</v>
      </c>
      <c r="Q36" s="37" t="str">
        <f>IF(ISBLANK(P36),"",IF(ISERROR(VLOOKUP(P36,'[1]Гр.П 670'!$A$2:$B$57,2,FALSE)),"группы",VLOOKUP(P36,'[1]Гр.П 670'!$A$2:$B$57,2,FALSE)))</f>
        <v>Поддержка экономики, малого и среднего предпринимательства</v>
      </c>
      <c r="R36" s="37" t="s">
        <v>6</v>
      </c>
      <c r="S36" s="37"/>
      <c r="T36" s="37" t="s">
        <v>289</v>
      </c>
      <c r="U36" s="37" t="s">
        <v>7</v>
      </c>
      <c r="V36" s="43"/>
      <c r="W36" s="44"/>
      <c r="X36" s="44"/>
      <c r="Y36" s="44"/>
      <c r="Z36" s="44"/>
      <c r="AA36" s="44"/>
      <c r="AB36" s="44"/>
      <c r="AC36" s="34"/>
      <c r="AD36" s="24" t="s">
        <v>331</v>
      </c>
    </row>
    <row r="37" spans="1:30" s="23" customFormat="1" ht="76.5" customHeight="1" x14ac:dyDescent="0.25">
      <c r="A37" s="30" t="s">
        <v>176</v>
      </c>
      <c r="B37" s="37" t="s">
        <v>58</v>
      </c>
      <c r="C37" s="37" t="s">
        <v>290</v>
      </c>
      <c r="D37" s="37" t="s">
        <v>59</v>
      </c>
      <c r="E37" s="38">
        <v>43101</v>
      </c>
      <c r="F37" s="38">
        <v>43101</v>
      </c>
      <c r="G37" s="37" t="s">
        <v>158</v>
      </c>
      <c r="H37" s="38" t="s">
        <v>8</v>
      </c>
      <c r="I37" s="39" t="s">
        <v>291</v>
      </c>
      <c r="J37" s="37" t="s">
        <v>60</v>
      </c>
      <c r="K37" s="37" t="s">
        <v>61</v>
      </c>
      <c r="L37" s="37" t="s">
        <v>56</v>
      </c>
      <c r="M37" s="37" t="s">
        <v>22</v>
      </c>
      <c r="N37" s="39" t="s">
        <v>57</v>
      </c>
      <c r="O37" s="39"/>
      <c r="P37" s="40" t="s">
        <v>62</v>
      </c>
      <c r="Q37" s="37" t="s">
        <v>63</v>
      </c>
      <c r="R37" s="37" t="s">
        <v>292</v>
      </c>
      <c r="S37" s="37"/>
      <c r="T37" s="37" t="s">
        <v>143</v>
      </c>
      <c r="U37" s="37" t="s">
        <v>64</v>
      </c>
      <c r="V37" s="41" t="s">
        <v>356</v>
      </c>
      <c r="W37" s="41" t="s">
        <v>384</v>
      </c>
      <c r="X37" s="41" t="s">
        <v>385</v>
      </c>
      <c r="Y37" s="44"/>
      <c r="Z37" s="44"/>
      <c r="AA37" s="44"/>
      <c r="AB37" s="34" t="s">
        <v>354</v>
      </c>
      <c r="AC37" s="24" t="s">
        <v>386</v>
      </c>
      <c r="AD37" s="24" t="s">
        <v>322</v>
      </c>
    </row>
    <row r="38" spans="1:30" s="23" customFormat="1" ht="76.5" customHeight="1" x14ac:dyDescent="0.25">
      <c r="A38" s="30" t="s">
        <v>176</v>
      </c>
      <c r="B38" s="37" t="s">
        <v>65</v>
      </c>
      <c r="C38" s="37" t="s">
        <v>290</v>
      </c>
      <c r="D38" s="37" t="s">
        <v>66</v>
      </c>
      <c r="E38" s="38">
        <v>44624</v>
      </c>
      <c r="F38" s="38">
        <v>44197</v>
      </c>
      <c r="G38" s="37" t="s">
        <v>158</v>
      </c>
      <c r="H38" s="38" t="s">
        <v>8</v>
      </c>
      <c r="I38" s="39" t="s">
        <v>293</v>
      </c>
      <c r="J38" s="37" t="s">
        <v>60</v>
      </c>
      <c r="K38" s="37" t="s">
        <v>61</v>
      </c>
      <c r="L38" s="37" t="s">
        <v>56</v>
      </c>
      <c r="M38" s="37" t="s">
        <v>22</v>
      </c>
      <c r="N38" s="39" t="s">
        <v>57</v>
      </c>
      <c r="O38" s="39"/>
      <c r="P38" s="40" t="s">
        <v>62</v>
      </c>
      <c r="Q38" s="37" t="s">
        <v>63</v>
      </c>
      <c r="R38" s="37" t="s">
        <v>292</v>
      </c>
      <c r="S38" s="37"/>
      <c r="T38" s="37" t="s">
        <v>143</v>
      </c>
      <c r="U38" s="37" t="s">
        <v>64</v>
      </c>
      <c r="V38" s="41" t="s">
        <v>389</v>
      </c>
      <c r="W38" s="41" t="s">
        <v>390</v>
      </c>
      <c r="X38" s="41" t="s">
        <v>391</v>
      </c>
      <c r="Y38" s="44"/>
      <c r="Z38" s="44"/>
      <c r="AA38" s="44"/>
      <c r="AB38" s="34" t="s">
        <v>354</v>
      </c>
      <c r="AC38" s="24" t="s">
        <v>386</v>
      </c>
      <c r="AD38" s="24" t="s">
        <v>322</v>
      </c>
    </row>
    <row r="39" spans="1:30" s="31" customFormat="1" ht="289.14999999999998" customHeight="1" x14ac:dyDescent="0.25">
      <c r="A39" s="48" t="s">
        <v>176</v>
      </c>
      <c r="B39" s="48" t="s">
        <v>316</v>
      </c>
      <c r="C39" s="48" t="s">
        <v>212</v>
      </c>
      <c r="D39" s="48" t="s">
        <v>317</v>
      </c>
      <c r="E39" s="49">
        <v>44868</v>
      </c>
      <c r="F39" s="49">
        <v>44197</v>
      </c>
      <c r="G39" s="48" t="s">
        <v>318</v>
      </c>
      <c r="H39" s="49">
        <v>45657</v>
      </c>
      <c r="I39" s="50" t="s">
        <v>319</v>
      </c>
      <c r="J39" s="48" t="s">
        <v>60</v>
      </c>
      <c r="K39" s="48" t="s">
        <v>61</v>
      </c>
      <c r="L39" s="48" t="s">
        <v>56</v>
      </c>
      <c r="M39" s="48" t="s">
        <v>22</v>
      </c>
      <c r="N39" s="50" t="s">
        <v>57</v>
      </c>
      <c r="O39" s="50"/>
      <c r="P39" s="51" t="s">
        <v>62</v>
      </c>
      <c r="Q39" s="48" t="s">
        <v>63</v>
      </c>
      <c r="R39" s="48" t="s">
        <v>292</v>
      </c>
      <c r="S39" s="48"/>
      <c r="T39" s="48" t="s">
        <v>143</v>
      </c>
      <c r="U39" s="48" t="s">
        <v>64</v>
      </c>
      <c r="V39" s="41" t="s">
        <v>388</v>
      </c>
      <c r="W39" s="52"/>
      <c r="X39" s="41" t="s">
        <v>387</v>
      </c>
      <c r="Y39" s="52"/>
      <c r="Z39" s="53"/>
      <c r="AA39" s="53"/>
      <c r="AB39" s="34" t="s">
        <v>354</v>
      </c>
      <c r="AC39" s="24" t="s">
        <v>386</v>
      </c>
      <c r="AD39" s="24" t="s">
        <v>322</v>
      </c>
    </row>
    <row r="40" spans="1:30" s="23" customFormat="1" ht="225" customHeight="1" x14ac:dyDescent="0.25">
      <c r="A40" s="37" t="s">
        <v>67</v>
      </c>
      <c r="B40" s="37" t="s">
        <v>68</v>
      </c>
      <c r="C40" s="37" t="s">
        <v>128</v>
      </c>
      <c r="D40" s="37" t="s">
        <v>28</v>
      </c>
      <c r="E40" s="38">
        <v>40479</v>
      </c>
      <c r="F40" s="38">
        <v>40544</v>
      </c>
      <c r="G40" s="37" t="s">
        <v>294</v>
      </c>
      <c r="H40" s="38" t="s">
        <v>8</v>
      </c>
      <c r="I40" s="39" t="s">
        <v>295</v>
      </c>
      <c r="J40" s="37" t="s">
        <v>2</v>
      </c>
      <c r="K40" s="37" t="s">
        <v>69</v>
      </c>
      <c r="L40" s="37" t="s">
        <v>70</v>
      </c>
      <c r="M40" s="37" t="s">
        <v>4</v>
      </c>
      <c r="N40" s="39" t="s">
        <v>71</v>
      </c>
      <c r="O40" s="39"/>
      <c r="P40" s="40" t="s">
        <v>5</v>
      </c>
      <c r="Q40" s="37" t="str">
        <f>IF(ISBLANK(P40),"",IF(ISERROR(VLOOKUP(P40,'[1]Гр.П 670'!$A$2:$B$57,2,FALSE)),"группы",VLOOKUP(P40,'[1]Гр.П 670'!$A$2:$B$57,2,FALSE)))</f>
        <v>Поддержка экономики, малого и среднего предпринимательства</v>
      </c>
      <c r="R40" s="37" t="s">
        <v>79</v>
      </c>
      <c r="S40" s="37"/>
      <c r="T40" s="37" t="s">
        <v>149</v>
      </c>
      <c r="U40" s="37" t="s">
        <v>10</v>
      </c>
      <c r="V40" s="43"/>
      <c r="W40" s="44"/>
      <c r="X40" s="44"/>
      <c r="Y40" s="44"/>
      <c r="Z40" s="44"/>
      <c r="AA40" s="44"/>
      <c r="AB40" s="44"/>
      <c r="AC40" s="34"/>
      <c r="AD40" s="35" t="s">
        <v>373</v>
      </c>
    </row>
    <row r="41" spans="1:30" s="23" customFormat="1" ht="223.5" customHeight="1" x14ac:dyDescent="0.25">
      <c r="A41" s="37" t="s">
        <v>67</v>
      </c>
      <c r="B41" s="37" t="s">
        <v>72</v>
      </c>
      <c r="C41" s="37" t="s">
        <v>128</v>
      </c>
      <c r="D41" s="37" t="s">
        <v>73</v>
      </c>
      <c r="E41" s="38">
        <v>40540</v>
      </c>
      <c r="F41" s="38">
        <v>40544</v>
      </c>
      <c r="G41" s="37" t="s">
        <v>296</v>
      </c>
      <c r="H41" s="38" t="s">
        <v>8</v>
      </c>
      <c r="I41" s="39" t="s">
        <v>297</v>
      </c>
      <c r="J41" s="37" t="s">
        <v>2</v>
      </c>
      <c r="K41" s="37" t="s">
        <v>74</v>
      </c>
      <c r="L41" s="37" t="s">
        <v>70</v>
      </c>
      <c r="M41" s="37" t="s">
        <v>4</v>
      </c>
      <c r="N41" s="39" t="s">
        <v>71</v>
      </c>
      <c r="O41" s="39"/>
      <c r="P41" s="40" t="s">
        <v>5</v>
      </c>
      <c r="Q41" s="37" t="str">
        <f>IF(ISBLANK(P41),"",IF(ISERROR(VLOOKUP(P41,'[1]Гр.П 670'!$A$2:$B$57,2,FALSE)),"группы",VLOOKUP(P41,'[1]Гр.П 670'!$A$2:$B$57,2,FALSE)))</f>
        <v>Поддержка экономики, малого и среднего предпринимательства</v>
      </c>
      <c r="R41" s="37" t="s">
        <v>79</v>
      </c>
      <c r="S41" s="37"/>
      <c r="T41" s="37" t="s">
        <v>80</v>
      </c>
      <c r="U41" s="37" t="s">
        <v>10</v>
      </c>
      <c r="V41" s="43"/>
      <c r="W41" s="43"/>
      <c r="X41" s="44"/>
      <c r="Y41" s="44"/>
      <c r="Z41" s="44"/>
      <c r="AA41" s="44"/>
      <c r="AB41" s="44"/>
      <c r="AC41" s="34"/>
      <c r="AD41" s="35" t="s">
        <v>373</v>
      </c>
    </row>
    <row r="42" spans="1:30" s="23" customFormat="1" ht="191.25" customHeight="1" x14ac:dyDescent="0.25">
      <c r="A42" s="37" t="s">
        <v>67</v>
      </c>
      <c r="B42" s="37" t="s">
        <v>298</v>
      </c>
      <c r="C42" s="37" t="s">
        <v>299</v>
      </c>
      <c r="D42" s="37" t="s">
        <v>300</v>
      </c>
      <c r="E42" s="38">
        <v>44211</v>
      </c>
      <c r="F42" s="38">
        <v>44211</v>
      </c>
      <c r="G42" s="37" t="s">
        <v>301</v>
      </c>
      <c r="H42" s="38">
        <v>45658</v>
      </c>
      <c r="I42" s="39" t="s">
        <v>302</v>
      </c>
      <c r="J42" s="37" t="s">
        <v>2</v>
      </c>
      <c r="K42" s="37" t="s">
        <v>303</v>
      </c>
      <c r="L42" s="37" t="s">
        <v>70</v>
      </c>
      <c r="M42" s="37" t="s">
        <v>4</v>
      </c>
      <c r="N42" s="39" t="s">
        <v>81</v>
      </c>
      <c r="O42" s="39" t="s">
        <v>304</v>
      </c>
      <c r="P42" s="40" t="s">
        <v>5</v>
      </c>
      <c r="Q42" s="37" t="str">
        <f>IF(ISBLANK(P42),"",IF(ISERROR(VLOOKUP(P42,'[1]Гр.П 670'!$A$2:$B$57,2,FALSE)),"группы",VLOOKUP(P42,'[1]Гр.П 670'!$A$2:$B$57,2,FALSE)))</f>
        <v>Поддержка экономики, малого и среднего предпринимательства</v>
      </c>
      <c r="R42" s="37" t="s">
        <v>138</v>
      </c>
      <c r="S42" s="37"/>
      <c r="T42" s="37" t="s">
        <v>139</v>
      </c>
      <c r="U42" s="37" t="s">
        <v>75</v>
      </c>
      <c r="V42" s="41" t="s">
        <v>398</v>
      </c>
      <c r="W42" s="44"/>
      <c r="X42" s="45" t="s">
        <v>359</v>
      </c>
      <c r="Y42" s="44"/>
      <c r="Z42" s="44"/>
      <c r="AA42" s="44"/>
      <c r="AB42" s="44"/>
      <c r="AC42" s="34"/>
      <c r="AD42" s="24" t="s">
        <v>399</v>
      </c>
    </row>
    <row r="43" spans="1:30" s="23" customFormat="1" ht="192.75" customHeight="1" x14ac:dyDescent="0.25">
      <c r="A43" s="37" t="s">
        <v>67</v>
      </c>
      <c r="B43" s="37" t="s">
        <v>305</v>
      </c>
      <c r="C43" s="37" t="s">
        <v>135</v>
      </c>
      <c r="D43" s="37" t="s">
        <v>306</v>
      </c>
      <c r="E43" s="38">
        <v>45292</v>
      </c>
      <c r="F43" s="38">
        <v>44562</v>
      </c>
      <c r="G43" s="37" t="s">
        <v>307</v>
      </c>
      <c r="H43" s="38">
        <v>46753</v>
      </c>
      <c r="I43" s="39" t="s">
        <v>201</v>
      </c>
      <c r="J43" s="37" t="s">
        <v>2</v>
      </c>
      <c r="K43" s="37" t="s">
        <v>308</v>
      </c>
      <c r="L43" s="37" t="s">
        <v>70</v>
      </c>
      <c r="M43" s="37" t="s">
        <v>4</v>
      </c>
      <c r="N43" s="39" t="s">
        <v>81</v>
      </c>
      <c r="O43" s="39" t="s">
        <v>100</v>
      </c>
      <c r="P43" s="40" t="s">
        <v>5</v>
      </c>
      <c r="Q43" s="37" t="str">
        <f>IF(ISBLANK(P43),"",IF(ISERROR(VLOOKUP(P43,'[1]Гр.П 670'!$A$2:$B$57,2,FALSE)),"группы",VLOOKUP(P43,'[1]Гр.П 670'!$A$2:$B$57,2,FALSE)))</f>
        <v>Поддержка экономики, малого и среднего предпринимательства</v>
      </c>
      <c r="R43" s="37" t="s">
        <v>6</v>
      </c>
      <c r="S43" s="37"/>
      <c r="T43" s="37" t="s">
        <v>309</v>
      </c>
      <c r="U43" s="37" t="s">
        <v>7</v>
      </c>
      <c r="V43" s="41" t="s">
        <v>339</v>
      </c>
      <c r="W43" s="44"/>
      <c r="X43" s="41" t="s">
        <v>342</v>
      </c>
      <c r="Y43" s="44"/>
      <c r="Z43" s="44"/>
      <c r="AA43" s="44"/>
      <c r="AB43" s="44"/>
      <c r="AC43" s="34" t="s">
        <v>337</v>
      </c>
      <c r="AD43" s="24" t="s">
        <v>338</v>
      </c>
    </row>
    <row r="44" spans="1:30" s="23" customFormat="1" ht="219.75" customHeight="1" x14ac:dyDescent="0.25">
      <c r="A44" s="37" t="s">
        <v>67</v>
      </c>
      <c r="B44" s="37" t="s">
        <v>310</v>
      </c>
      <c r="C44" s="37" t="s">
        <v>135</v>
      </c>
      <c r="D44" s="37" t="s">
        <v>311</v>
      </c>
      <c r="E44" s="38">
        <v>45292</v>
      </c>
      <c r="F44" s="38">
        <v>45292</v>
      </c>
      <c r="G44" s="37" t="s">
        <v>312</v>
      </c>
      <c r="H44" s="38">
        <v>48214</v>
      </c>
      <c r="I44" s="39" t="s">
        <v>201</v>
      </c>
      <c r="J44" s="37" t="s">
        <v>2</v>
      </c>
      <c r="K44" s="37" t="s">
        <v>308</v>
      </c>
      <c r="L44" s="37" t="s">
        <v>70</v>
      </c>
      <c r="M44" s="37" t="s">
        <v>4</v>
      </c>
      <c r="N44" s="39" t="s">
        <v>81</v>
      </c>
      <c r="O44" s="39" t="s">
        <v>100</v>
      </c>
      <c r="P44" s="40" t="s">
        <v>5</v>
      </c>
      <c r="Q44" s="37" t="str">
        <f>IF(ISBLANK(P44),"",IF(ISERROR(VLOOKUP(P44,'[1]Гр.П 670'!$A$2:$B$57,2,FALSE)),"группы",VLOOKUP(P44,'[1]Гр.П 670'!$A$2:$B$57,2,FALSE)))</f>
        <v>Поддержка экономики, малого и среднего предпринимательства</v>
      </c>
      <c r="R44" s="37" t="s">
        <v>6</v>
      </c>
      <c r="S44" s="37"/>
      <c r="T44" s="37" t="s">
        <v>309</v>
      </c>
      <c r="U44" s="37" t="s">
        <v>7</v>
      </c>
      <c r="V44" s="41" t="s">
        <v>340</v>
      </c>
      <c r="W44" s="41" t="s">
        <v>341</v>
      </c>
      <c r="X44" s="41" t="s">
        <v>343</v>
      </c>
      <c r="Y44" s="44"/>
      <c r="Z44" s="44"/>
      <c r="AA44" s="44"/>
      <c r="AB44" s="44"/>
      <c r="AC44" s="34" t="s">
        <v>337</v>
      </c>
      <c r="AD44" s="24" t="s">
        <v>406</v>
      </c>
    </row>
    <row r="45" spans="1:30" s="23" customFormat="1" ht="223.5" customHeight="1" x14ac:dyDescent="0.25">
      <c r="A45" s="37" t="s">
        <v>313</v>
      </c>
      <c r="B45" s="37" t="s">
        <v>314</v>
      </c>
      <c r="C45" s="37" t="s">
        <v>82</v>
      </c>
      <c r="D45" s="37" t="s">
        <v>104</v>
      </c>
      <c r="E45" s="38">
        <v>42370</v>
      </c>
      <c r="F45" s="38">
        <v>42370</v>
      </c>
      <c r="G45" s="37" t="s">
        <v>136</v>
      </c>
      <c r="H45" s="38">
        <v>45658</v>
      </c>
      <c r="I45" s="39" t="s">
        <v>202</v>
      </c>
      <c r="J45" s="37" t="s">
        <v>2</v>
      </c>
      <c r="K45" s="37" t="s">
        <v>308</v>
      </c>
      <c r="L45" s="37" t="s">
        <v>70</v>
      </c>
      <c r="M45" s="37" t="s">
        <v>105</v>
      </c>
      <c r="N45" s="39" t="s">
        <v>106</v>
      </c>
      <c r="O45" s="39" t="s">
        <v>146</v>
      </c>
      <c r="P45" s="40" t="s">
        <v>5</v>
      </c>
      <c r="Q45" s="37" t="str">
        <f>IF(ISBLANK(P45),"",IF(ISERROR(VLOOKUP(P45,'[1]Гр.П 670'!$A$2:$B$57,2,FALSE)),"группы",VLOOKUP(P45,'[1]Гр.П 670'!$A$2:$B$57,2,FALSE)))</f>
        <v>Поддержка экономики, малого и среднего предпринимательства</v>
      </c>
      <c r="R45" s="37" t="s">
        <v>6</v>
      </c>
      <c r="S45" s="37"/>
      <c r="T45" s="37" t="s">
        <v>309</v>
      </c>
      <c r="U45" s="37" t="s">
        <v>7</v>
      </c>
      <c r="V45" s="41" t="s">
        <v>344</v>
      </c>
      <c r="W45" s="41" t="s">
        <v>345</v>
      </c>
      <c r="X45" s="41" t="s">
        <v>346</v>
      </c>
      <c r="Y45" s="44"/>
      <c r="Z45" s="44"/>
      <c r="AA45" s="44"/>
      <c r="AB45" s="44"/>
      <c r="AC45" s="34" t="s">
        <v>337</v>
      </c>
      <c r="AD45" s="24" t="s">
        <v>407</v>
      </c>
    </row>
    <row r="46" spans="1:30" s="32" customFormat="1" ht="252" x14ac:dyDescent="0.2">
      <c r="A46" s="37" t="s">
        <v>313</v>
      </c>
      <c r="B46" s="37" t="s">
        <v>83</v>
      </c>
      <c r="C46" s="37" t="s">
        <v>76</v>
      </c>
      <c r="D46" s="37" t="s">
        <v>107</v>
      </c>
      <c r="E46" s="38">
        <v>42370</v>
      </c>
      <c r="F46" s="38">
        <v>42370</v>
      </c>
      <c r="G46" s="37" t="s">
        <v>137</v>
      </c>
      <c r="H46" s="38">
        <v>45658</v>
      </c>
      <c r="I46" s="39" t="s">
        <v>203</v>
      </c>
      <c r="J46" s="37" t="s">
        <v>2</v>
      </c>
      <c r="K46" s="37" t="s">
        <v>308</v>
      </c>
      <c r="L46" s="37" t="s">
        <v>77</v>
      </c>
      <c r="M46" s="37" t="s">
        <v>105</v>
      </c>
      <c r="N46" s="39" t="s">
        <v>78</v>
      </c>
      <c r="O46" s="39" t="s">
        <v>315</v>
      </c>
      <c r="P46" s="40" t="s">
        <v>5</v>
      </c>
      <c r="Q46" s="37" t="str">
        <f>IF(ISBLANK(P46),"",IF(ISERROR(VLOOKUP(P46,'[1]Гр.П 670'!$A$2:$B$57,2,FALSE)),"группы",VLOOKUP(P46,'[1]Гр.П 670'!$A$2:$B$57,2,FALSE)))</f>
        <v>Поддержка экономики, малого и среднего предпринимательства</v>
      </c>
      <c r="R46" s="37" t="s">
        <v>6</v>
      </c>
      <c r="S46" s="37"/>
      <c r="T46" s="37" t="s">
        <v>309</v>
      </c>
      <c r="U46" s="37" t="s">
        <v>7</v>
      </c>
      <c r="V46" s="41" t="s">
        <v>347</v>
      </c>
      <c r="W46" s="41" t="s">
        <v>348</v>
      </c>
      <c r="X46" s="41" t="s">
        <v>349</v>
      </c>
      <c r="Y46" s="54"/>
      <c r="Z46" s="54"/>
      <c r="AA46" s="54"/>
      <c r="AB46" s="54"/>
      <c r="AC46" s="34" t="s">
        <v>337</v>
      </c>
      <c r="AD46" s="24" t="s">
        <v>407</v>
      </c>
    </row>
  </sheetData>
  <protectedRanges>
    <protectedRange password="C71F" sqref="Q2039:Q2041" name="Наименование_1_1_1"/>
  </protectedRanges>
  <autoFilter ref="A9:U46"/>
  <mergeCells count="29">
    <mergeCell ref="AD6:AD7"/>
    <mergeCell ref="W6:W7"/>
    <mergeCell ref="X6:X7"/>
    <mergeCell ref="Y6:Y7"/>
    <mergeCell ref="Z6:Z7"/>
    <mergeCell ref="AA6:AC6"/>
    <mergeCell ref="A8:B8"/>
    <mergeCell ref="K6:K7"/>
    <mergeCell ref="L6:L7"/>
    <mergeCell ref="M6:M7"/>
    <mergeCell ref="U6:U7"/>
    <mergeCell ref="P8:Q8"/>
    <mergeCell ref="P6:Q7"/>
    <mergeCell ref="N6:N7"/>
    <mergeCell ref="O6:O7"/>
    <mergeCell ref="R6:R7"/>
    <mergeCell ref="T6:T7"/>
    <mergeCell ref="S6:S7"/>
    <mergeCell ref="V6:V7"/>
    <mergeCell ref="A5:M5"/>
    <mergeCell ref="A6:B7"/>
    <mergeCell ref="C6:C7"/>
    <mergeCell ref="D6:D7"/>
    <mergeCell ref="E6:E7"/>
    <mergeCell ref="F6:F7"/>
    <mergeCell ref="G6:G7"/>
    <mergeCell ref="H6:H7"/>
    <mergeCell ref="I6:I7"/>
    <mergeCell ref="J6:J7"/>
  </mergeCells>
  <pageMargins left="0" right="0" top="0" bottom="0" header="0.31496062992125984" footer="0.31496062992125984"/>
  <pageSetup paperSize="9" scale="47" fitToWidth="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Паспорт налоговых расходов</vt:lpstr>
      <vt:lpstr>'Паспорт налоговых расходов'!_Hlk182471215</vt:lpstr>
      <vt:lpstr>'Паспорт налоговых расходов'!Область_печати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kulikova</dc:creator>
  <cp:lastModifiedBy>kulikova</cp:lastModifiedBy>
  <cp:lastPrinted>2024-12-06T11:45:41Z</cp:lastPrinted>
  <dcterms:created xsi:type="dcterms:W3CDTF">2022-11-30T14:25:30Z</dcterms:created>
  <dcterms:modified xsi:type="dcterms:W3CDTF">2025-09-09T09:57:06Z</dcterms:modified>
</cp:coreProperties>
</file>