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9035" windowHeight="12525" activeTab="0"/>
  </bookViews>
  <sheets>
    <sheet name="СЕЛО2017" sheetId="1" r:id="rId1"/>
    <sheet name="СЕЛО2018" sheetId="2" r:id="rId2"/>
    <sheet name="СЕЛО2019" sheetId="3" r:id="rId3"/>
    <sheet name="РАЙОН2017" sheetId="4" r:id="rId4"/>
    <sheet name="РАЙОН2018" sheetId="5" r:id="rId5"/>
    <sheet name="РАЙОН2019" sheetId="6" r:id="rId6"/>
  </sheets>
  <definedNames>
    <definedName name="_xlnm.Print_Titles" localSheetId="0">'СЕЛО2017'!$3:$3</definedName>
    <definedName name="_xlnm.Print_Titles" localSheetId="1">'СЕЛО2018'!$3:$3</definedName>
    <definedName name="_xlnm.Print_Titles" localSheetId="2">'СЕЛО2019'!$3:$3</definedName>
    <definedName name="_xlnm.Print_Area" localSheetId="0">'СЕЛО2017'!$A$1:$N$381</definedName>
    <definedName name="_xlnm.Print_Area" localSheetId="1">'СЕЛО2018'!$A$1:$N$382</definedName>
    <definedName name="_xlnm.Print_Area" localSheetId="2">'СЕЛО2019'!$A$1:$N$382</definedName>
  </definedNames>
  <calcPr fullCalcOnLoad="1"/>
</workbook>
</file>

<file path=xl/sharedStrings.xml><?xml version="1.0" encoding="utf-8"?>
<sst xmlns="http://schemas.openxmlformats.org/spreadsheetml/2006/main" count="1354" uniqueCount="441">
  <si>
    <t>Код</t>
  </si>
  <si>
    <t>Муниципальное образование</t>
  </si>
  <si>
    <t>ВСЕГО</t>
  </si>
  <si>
    <t>Индекс бюджетных расходов</t>
  </si>
  <si>
    <t>Индекс налогового потенциала</t>
  </si>
  <si>
    <t>Уровень расчетной бюджетной обеспеченности поселения до распределения дотации</t>
  </si>
  <si>
    <t>Объем средств, необходимый   для доведения уровня расчетной бюджетной обеспеченности поселения до уровня, установленного в качестве первого критерия выравнивания бюджетной обеспеченности 60%</t>
  </si>
  <si>
    <t>Расчетный объем дотации, выделяемой поселению на первом этапе</t>
  </si>
  <si>
    <t>Объем средств, необходимый для   доведения уровня расчетной бюджетной обеспеченности поселения до уровня, установленного в качестве критерия выравнивания бюджетной обеспеченности 100%</t>
  </si>
  <si>
    <t>Расчетный объем дотации, выделяемой поселению на втором этапе этапе</t>
  </si>
  <si>
    <t>Дотация на выравнивание бюджетной обеспеченности поселений</t>
  </si>
  <si>
    <t>Уровень расчетной бюджетной обеспеченности поселения после распределения дотации</t>
  </si>
  <si>
    <t>Численность населения поселений на 01.01.2016 г., тыс. чел.</t>
  </si>
  <si>
    <t>Общий объем дотации на выравнивание бюджетной обеспеченности поселений, планируемый к распределению</t>
  </si>
  <si>
    <t>01</t>
  </si>
  <si>
    <t>Ардатовский муниципальный район</t>
  </si>
  <si>
    <t xml:space="preserve">Ардатовское сельское поселение </t>
  </si>
  <si>
    <t xml:space="preserve">Баевское сельское поселение </t>
  </si>
  <si>
    <t xml:space="preserve">Городское поселение Ардатов </t>
  </si>
  <si>
    <t xml:space="preserve">Жабинское сельское поселение </t>
  </si>
  <si>
    <t xml:space="preserve">Жаренское сельское поселение </t>
  </si>
  <si>
    <t xml:space="preserve">Каласевское сельское поселение </t>
  </si>
  <si>
    <t xml:space="preserve">Кельвядинское сельское поселение </t>
  </si>
  <si>
    <t xml:space="preserve">Кечушевское сельское поселение </t>
  </si>
  <si>
    <t xml:space="preserve">Куракинское сельское поселение </t>
  </si>
  <si>
    <t xml:space="preserve">Кученяевское сельское поселение </t>
  </si>
  <si>
    <t xml:space="preserve">Луньгинско-Майданское сельское поселение </t>
  </si>
  <si>
    <t xml:space="preserve">Манадышское-2 сельское поселение </t>
  </si>
  <si>
    <t xml:space="preserve">Лесозаводское сельское поселение </t>
  </si>
  <si>
    <t xml:space="preserve">Низовское сельское поселение </t>
  </si>
  <si>
    <t xml:space="preserve">Октябрьское сельское поселение </t>
  </si>
  <si>
    <t xml:space="preserve">Пиксясинское сельское поселение </t>
  </si>
  <si>
    <t xml:space="preserve">Редкодубское сельское поселение </t>
  </si>
  <si>
    <t xml:space="preserve">Силинское сельское поселение </t>
  </si>
  <si>
    <t xml:space="preserve">Солдатское сельское поселение </t>
  </si>
  <si>
    <t>Тургеневское городское поселение</t>
  </si>
  <si>
    <t xml:space="preserve">Турдаковское сельское поселение </t>
  </si>
  <si>
    <t xml:space="preserve">Урусовское сельское поселение </t>
  </si>
  <si>
    <t xml:space="preserve">Чукальское сельское поселение </t>
  </si>
  <si>
    <t>02</t>
  </si>
  <si>
    <t>Атюрьевский муниципальный район</t>
  </si>
  <si>
    <t>Аргинское сельское поселение</t>
  </si>
  <si>
    <t>Атюрьевское сельское поселение</t>
  </si>
  <si>
    <t>Большешуструйское сельское поселение</t>
  </si>
  <si>
    <t>Дмитриево-Усадское сельское поселение</t>
  </si>
  <si>
    <t>Каменское сельское поселение</t>
  </si>
  <si>
    <t>Кишалинское сельское поселение</t>
  </si>
  <si>
    <t>Курташкинское сельское поселение</t>
  </si>
  <si>
    <t>Мордовско-Козловское сельское поселение</t>
  </si>
  <si>
    <t>Новочадовское сельское поселение</t>
  </si>
  <si>
    <t>Перевесьевское сельское поселение</t>
  </si>
  <si>
    <t>Стрельниковское сельское поселение</t>
  </si>
  <si>
    <t>03</t>
  </si>
  <si>
    <t xml:space="preserve">Атяшевский муниципальный район </t>
  </si>
  <si>
    <t>Аловское сельское поселение</t>
  </si>
  <si>
    <t>Андреевское сельское поселение</t>
  </si>
  <si>
    <t>Атяшевское сельское поселение</t>
  </si>
  <si>
    <t>Большеманадышское сельское поселение</t>
  </si>
  <si>
    <t>Вежне-Чукальское сельское поселение</t>
  </si>
  <si>
    <t>Вечерлейское сельское поселение</t>
  </si>
  <si>
    <t>Дюркинское сельское поселение</t>
  </si>
  <si>
    <t>Капасовское сельское поселение</t>
  </si>
  <si>
    <t>Киржеманское сельское поселение</t>
  </si>
  <si>
    <t>Козловское сельское поселение</t>
  </si>
  <si>
    <t>Лобаскинское сельское поселение</t>
  </si>
  <si>
    <t>Покровское сельское поселение</t>
  </si>
  <si>
    <t>Атяшевское городское поселение</t>
  </si>
  <si>
    <t>Сабанчеевское сельское поселение</t>
  </si>
  <si>
    <t>Селищинское сельское поселение</t>
  </si>
  <si>
    <t>Тарасовское сельское поселение</t>
  </si>
  <si>
    <t>Ушаковское сельское поселение</t>
  </si>
  <si>
    <t>Шейн-Майданское сельское поселение</t>
  </si>
  <si>
    <t>04</t>
  </si>
  <si>
    <t xml:space="preserve">Большеберезниковский муниципальный район  </t>
  </si>
  <si>
    <t xml:space="preserve">Большеберезниковское сельское поселение </t>
  </si>
  <si>
    <t xml:space="preserve">Гузынское сельское поселение </t>
  </si>
  <si>
    <t xml:space="preserve">Елизаветинское сельское поселение </t>
  </si>
  <si>
    <t xml:space="preserve">Косогорское сельское поселение </t>
  </si>
  <si>
    <t xml:space="preserve">Марьяновское сельское поселение </t>
  </si>
  <si>
    <t xml:space="preserve">Паракинское сельское поселение </t>
  </si>
  <si>
    <t xml:space="preserve">Пермисское сельское поселение </t>
  </si>
  <si>
    <t xml:space="preserve">Починковское сельское поселение </t>
  </si>
  <si>
    <t xml:space="preserve">Русско-Найманское сельское поселение </t>
  </si>
  <si>
    <t xml:space="preserve">Симкинское сельское поселение </t>
  </si>
  <si>
    <t xml:space="preserve">Старонайманское сельское поселение </t>
  </si>
  <si>
    <t>Судосевское сельское поселение</t>
  </si>
  <si>
    <t xml:space="preserve">Тазинское сельское поселение </t>
  </si>
  <si>
    <t xml:space="preserve">Чернопромзинское сельское поселение </t>
  </si>
  <si>
    <t xml:space="preserve">Шугуровское сельское поселение </t>
  </si>
  <si>
    <t>05</t>
  </si>
  <si>
    <t xml:space="preserve">Большеигнатовский муниципальный район     </t>
  </si>
  <si>
    <t xml:space="preserve">Андреевское сельское поселение </t>
  </si>
  <si>
    <t xml:space="preserve">Большеигнатовское сельское поселение </t>
  </si>
  <si>
    <t xml:space="preserve">Вармазейское сельское поселение </t>
  </si>
  <si>
    <t xml:space="preserve">Горское сельское поселение </t>
  </si>
  <si>
    <t xml:space="preserve">Киржеманское сельское поселение </t>
  </si>
  <si>
    <t xml:space="preserve">Кучкаевское сельское поселение </t>
  </si>
  <si>
    <t xml:space="preserve">Новобаевское сельское поселение </t>
  </si>
  <si>
    <t xml:space="preserve">Новокачаевское сельское поселение </t>
  </si>
  <si>
    <t xml:space="preserve">Протасовское сельское поселение </t>
  </si>
  <si>
    <t xml:space="preserve">Спасское сельское поселение </t>
  </si>
  <si>
    <t xml:space="preserve">Старочамзинское сельское поселение </t>
  </si>
  <si>
    <t>06</t>
  </si>
  <si>
    <t xml:space="preserve">Дубенский муниципальный район </t>
  </si>
  <si>
    <t>Ардатовское сельское поселение</t>
  </si>
  <si>
    <t>Березовское сельское поселение</t>
  </si>
  <si>
    <t>Дубенское сельское поселение</t>
  </si>
  <si>
    <t>Енгалычевское сельское поселение</t>
  </si>
  <si>
    <t>Кабаевское сельское поселение</t>
  </si>
  <si>
    <t>Кайбичевское сельское поселение</t>
  </si>
  <si>
    <t>Кочкуровское сельское поселение</t>
  </si>
  <si>
    <t>Красинское сельское поселение</t>
  </si>
  <si>
    <t>Ломатское сельское поселение</t>
  </si>
  <si>
    <t>Моргинское сельское поселение</t>
  </si>
  <si>
    <t>Николаевское сельское поселение</t>
  </si>
  <si>
    <t>Петровское сельское поселение</t>
  </si>
  <si>
    <t>Поводимовское сельское поселение</t>
  </si>
  <si>
    <t>Пуркаевское сельское поселение</t>
  </si>
  <si>
    <t>Чеберчинское сельское поселение</t>
  </si>
  <si>
    <t>Чиндяновское сельское поселение</t>
  </si>
  <si>
    <t>07</t>
  </si>
  <si>
    <t xml:space="preserve">Ельниковский муниципальный район </t>
  </si>
  <si>
    <t xml:space="preserve">Акчеевское сельское поселение </t>
  </si>
  <si>
    <t xml:space="preserve">Большемордовско-Пошатское сельское поселение </t>
  </si>
  <si>
    <t xml:space="preserve">Большеуркатское сельское поселение </t>
  </si>
  <si>
    <t xml:space="preserve">Ельниковское сельское поселение </t>
  </si>
  <si>
    <t xml:space="preserve">Каньгушанское сельское поселение </t>
  </si>
  <si>
    <t>Мордовско-Маскинское сельское поселение</t>
  </si>
  <si>
    <t xml:space="preserve">Надеждинское сельское поселение </t>
  </si>
  <si>
    <t xml:space="preserve">Новодевиченское сельское поселение </t>
  </si>
  <si>
    <t xml:space="preserve">Новоникольское сельское поселение </t>
  </si>
  <si>
    <t xml:space="preserve">Новоусадское сельское поселение </t>
  </si>
  <si>
    <t xml:space="preserve">Новоямское сельское поселение </t>
  </si>
  <si>
    <t xml:space="preserve">Стародевиченское сельское поселение </t>
  </si>
  <si>
    <t xml:space="preserve">Старотештелимское сельское поселение </t>
  </si>
  <si>
    <t>08</t>
  </si>
  <si>
    <t xml:space="preserve">Зубово-Полянский муниципальный район </t>
  </si>
  <si>
    <t xml:space="preserve">Анаевское сельское поселение </t>
  </si>
  <si>
    <t xml:space="preserve">Ачадовское сельское поселение </t>
  </si>
  <si>
    <t xml:space="preserve">Булдыгинское сельское поселение </t>
  </si>
  <si>
    <t xml:space="preserve">Вадово-Селищинское сельское поселение </t>
  </si>
  <si>
    <t xml:space="preserve">Вышинское сельское поселение </t>
  </si>
  <si>
    <t xml:space="preserve">Горенское сельское поселение </t>
  </si>
  <si>
    <t xml:space="preserve">Дубительское сельское поселение </t>
  </si>
  <si>
    <t xml:space="preserve">Жуковское сельское поселение </t>
  </si>
  <si>
    <t xml:space="preserve">Журавкинское сельское поселение </t>
  </si>
  <si>
    <t xml:space="preserve">Зарубкинское сельское поселение </t>
  </si>
  <si>
    <t xml:space="preserve">Зубово-Полянское городское поселение </t>
  </si>
  <si>
    <t xml:space="preserve">Известковское сельское поселение </t>
  </si>
  <si>
    <t>Каргашинское сельское поселение</t>
  </si>
  <si>
    <t xml:space="preserve">Леплейское сельское поселение </t>
  </si>
  <si>
    <t xml:space="preserve">Мордовско-Пимбурское сельское поселение </t>
  </si>
  <si>
    <t xml:space="preserve">Мордовско-Полянское сельское поселение </t>
  </si>
  <si>
    <t xml:space="preserve">Новобадиковское сельское поселение </t>
  </si>
  <si>
    <t xml:space="preserve">Нововыселское сельское поселение  </t>
  </si>
  <si>
    <t xml:space="preserve">Новопотьминское сельское поселение  </t>
  </si>
  <si>
    <t xml:space="preserve">Пичпандинское сельское поселение </t>
  </si>
  <si>
    <t xml:space="preserve">Потьминское городское поселение </t>
  </si>
  <si>
    <t xml:space="preserve">Свеженское сельское поселение </t>
  </si>
  <si>
    <t xml:space="preserve">Сосновское сельское поселение </t>
  </si>
  <si>
    <t xml:space="preserve">Старобадиковское сельское поселение </t>
  </si>
  <si>
    <t xml:space="preserve">Студенецкое сельское поселение </t>
  </si>
  <si>
    <t xml:space="preserve">Тарханско-Потьминское сельское поселение </t>
  </si>
  <si>
    <t xml:space="preserve">Уголковское сельское поселение </t>
  </si>
  <si>
    <t xml:space="preserve">Уметское городское поселение </t>
  </si>
  <si>
    <t xml:space="preserve">Ширингушское сельское поселение </t>
  </si>
  <si>
    <t xml:space="preserve">Явасское городское поселение </t>
  </si>
  <si>
    <t>09</t>
  </si>
  <si>
    <t xml:space="preserve">Инсарский муниципальный район </t>
  </si>
  <si>
    <t>Верхнелухменское сельское поселение</t>
  </si>
  <si>
    <t xml:space="preserve">Городское поселение Инсар </t>
  </si>
  <si>
    <t xml:space="preserve">Казеевское сельское поселение </t>
  </si>
  <si>
    <t xml:space="preserve">Кочетовское сельское поселение </t>
  </si>
  <si>
    <t>Лухменско-Майданское сельское поселение</t>
  </si>
  <si>
    <t xml:space="preserve">Мордовско-Паевское сельское поселение </t>
  </si>
  <si>
    <t xml:space="preserve">Нижневязерское сельское поселение </t>
  </si>
  <si>
    <t xml:space="preserve">Новлейское сельское поселение </t>
  </si>
  <si>
    <t xml:space="preserve">Русско-Паевское сельское поселение </t>
  </si>
  <si>
    <t xml:space="preserve">Сиалеевско-Пятинское сельское поселение </t>
  </si>
  <si>
    <t xml:space="preserve">Староверхисское сельское поселение </t>
  </si>
  <si>
    <t xml:space="preserve">Челмодеевско-Майданское сельское поселение </t>
  </si>
  <si>
    <t xml:space="preserve">Шадымо-Рыскинское сельское поселение </t>
  </si>
  <si>
    <t xml:space="preserve">Языково-Пятинское сельское поселение </t>
  </si>
  <si>
    <t xml:space="preserve">Ямщинское сельское поселение </t>
  </si>
  <si>
    <t xml:space="preserve">Яндовищенское сельское поселение </t>
  </si>
  <si>
    <t>10</t>
  </si>
  <si>
    <t xml:space="preserve">Ичалковский муниципальный район </t>
  </si>
  <si>
    <t xml:space="preserve">Берегово-Сыресевское сельское поселение </t>
  </si>
  <si>
    <t xml:space="preserve">Гуляевское сельское поселение </t>
  </si>
  <si>
    <t>Ичалковское сельское поселение</t>
  </si>
  <si>
    <t xml:space="preserve">Кемлянское сельское поселение </t>
  </si>
  <si>
    <t xml:space="preserve">Кергудское сельское поселение </t>
  </si>
  <si>
    <t xml:space="preserve">Ладское сельское поселение </t>
  </si>
  <si>
    <t xml:space="preserve">Лобаскинское сельское поселение </t>
  </si>
  <si>
    <t xml:space="preserve">Оброчинское сельское поселение </t>
  </si>
  <si>
    <t xml:space="preserve">Парадеевское сельское поселение </t>
  </si>
  <si>
    <t xml:space="preserve">Пермеевское сельское поселение </t>
  </si>
  <si>
    <t xml:space="preserve">Резоватовское сельское поселение </t>
  </si>
  <si>
    <t xml:space="preserve">Рождественно-Баевское сельское поселение </t>
  </si>
  <si>
    <t xml:space="preserve">Смольненское сельское поселение </t>
  </si>
  <si>
    <t xml:space="preserve">Тархановское сельское поселение </t>
  </si>
  <si>
    <t>11</t>
  </si>
  <si>
    <t xml:space="preserve">Кадошкинский муниципальный район </t>
  </si>
  <si>
    <t xml:space="preserve">Адашевское сельское поселение </t>
  </si>
  <si>
    <t xml:space="preserve">Большеполянское сельское поселение </t>
  </si>
  <si>
    <t xml:space="preserve">Глушковское сельское поселение </t>
  </si>
  <si>
    <t xml:space="preserve">Кадошкинское городское поселение </t>
  </si>
  <si>
    <t xml:space="preserve">Латышовское сельское поселение </t>
  </si>
  <si>
    <t xml:space="preserve">Пушкинское сельское поселение </t>
  </si>
  <si>
    <t xml:space="preserve">Паевское сельское поселение </t>
  </si>
  <si>
    <t>12</t>
  </si>
  <si>
    <t xml:space="preserve">Кочкуровский муниципальный район </t>
  </si>
  <si>
    <t xml:space="preserve">Булгаковское сельское поселение </t>
  </si>
  <si>
    <t>Качелайское сельское поселение</t>
  </si>
  <si>
    <t xml:space="preserve">Красномайское сельское поселение </t>
  </si>
  <si>
    <t>Мордовско-Давыдовское сельское поселение</t>
  </si>
  <si>
    <t>Мураньское сельское поселение</t>
  </si>
  <si>
    <t xml:space="preserve">Новопырменское сельское поселение </t>
  </si>
  <si>
    <t>Подлесно-Тавлинское сельское поселение</t>
  </si>
  <si>
    <t>Сабаевское сельское поселение</t>
  </si>
  <si>
    <t>Семилейское сельское поселение</t>
  </si>
  <si>
    <t xml:space="preserve">Старотурдаковское сельское поселение </t>
  </si>
  <si>
    <t xml:space="preserve">Краснослободский  муниципальный район </t>
  </si>
  <si>
    <t xml:space="preserve">Гуменское сельское поселение </t>
  </si>
  <si>
    <t xml:space="preserve">Ефаевское сельское поселение </t>
  </si>
  <si>
    <t xml:space="preserve">Краснослободское городское поселение </t>
  </si>
  <si>
    <t xml:space="preserve">Красноподгорное сельское поселение </t>
  </si>
  <si>
    <t xml:space="preserve">Колопинское сельское поселение </t>
  </si>
  <si>
    <t xml:space="preserve">Куликовское сельское поселение </t>
  </si>
  <si>
    <t xml:space="preserve">Мордовско-Паркинское сельское поселение </t>
  </si>
  <si>
    <t xml:space="preserve">Новокарьгинское сельское поселение </t>
  </si>
  <si>
    <t xml:space="preserve">Селищинское сельское поселение </t>
  </si>
  <si>
    <t xml:space="preserve">Сивиньское сельское поселение </t>
  </si>
  <si>
    <t xml:space="preserve">Слободско-Дубровское сельское поселение </t>
  </si>
  <si>
    <t xml:space="preserve">Старогоряшинское сельское поселение </t>
  </si>
  <si>
    <t xml:space="preserve">Старозубаревское сельское поселение </t>
  </si>
  <si>
    <t xml:space="preserve">Старорябкинское сельское поселение </t>
  </si>
  <si>
    <t xml:space="preserve">Старосиндровское сельское поселение </t>
  </si>
  <si>
    <t xml:space="preserve">Шаверское сельское поселение </t>
  </si>
  <si>
    <t>14</t>
  </si>
  <si>
    <t xml:space="preserve">Лямбирский муниципальный район </t>
  </si>
  <si>
    <t xml:space="preserve">Аксеновское сельское поселение </t>
  </si>
  <si>
    <t xml:space="preserve">Александровское сельское поселение </t>
  </si>
  <si>
    <t xml:space="preserve">Атемарское сельское поселение </t>
  </si>
  <si>
    <t xml:space="preserve">Берсеневское сельское поселение </t>
  </si>
  <si>
    <t xml:space="preserve">Болотниковское сельское поселение </t>
  </si>
  <si>
    <t xml:space="preserve">Большеелховское сельское поселение </t>
  </si>
  <si>
    <t xml:space="preserve">Дальнее сельское поселение </t>
  </si>
  <si>
    <t xml:space="preserve">Кривозерьевское сельское поселение </t>
  </si>
  <si>
    <t xml:space="preserve">Лямбирское сельское поселение </t>
  </si>
  <si>
    <t xml:space="preserve">Михайловское сельское поселение </t>
  </si>
  <si>
    <t xml:space="preserve">Пензятское сельское поселение </t>
  </si>
  <si>
    <t xml:space="preserve">Первомайское сельское поселение  </t>
  </si>
  <si>
    <t>Протасовское сельское поселение</t>
  </si>
  <si>
    <t xml:space="preserve">Саловское сельское поселение </t>
  </si>
  <si>
    <t xml:space="preserve">Скрябинское сельское поселение </t>
  </si>
  <si>
    <t xml:space="preserve">Татарско-Тавлинское сельское поселение </t>
  </si>
  <si>
    <t>15</t>
  </si>
  <si>
    <t xml:space="preserve">Ромодановский муниципальный район </t>
  </si>
  <si>
    <t xml:space="preserve">Алтарское сельское поселение </t>
  </si>
  <si>
    <t xml:space="preserve">Анненковское сельское поселение </t>
  </si>
  <si>
    <t xml:space="preserve">Белозерьевское сельское поселение </t>
  </si>
  <si>
    <t xml:space="preserve">Вырыпаевское сельское поселение </t>
  </si>
  <si>
    <t xml:space="preserve">Константиновское сельское поселение </t>
  </si>
  <si>
    <t xml:space="preserve">Кочуновское сельское поселение </t>
  </si>
  <si>
    <t xml:space="preserve">Куриловское сельское поселение </t>
  </si>
  <si>
    <t xml:space="preserve">Курмачкасское сельское поселение </t>
  </si>
  <si>
    <t xml:space="preserve">Липкинское сельское поселение </t>
  </si>
  <si>
    <t xml:space="preserve">Малоберезниковское сельское поселение </t>
  </si>
  <si>
    <t xml:space="preserve">Набережное сельское поселение </t>
  </si>
  <si>
    <t xml:space="preserve">Пятинское сельское поселение </t>
  </si>
  <si>
    <t xml:space="preserve">Ромодановское сельское поселение </t>
  </si>
  <si>
    <t xml:space="preserve">Салминское сельское поселение </t>
  </si>
  <si>
    <t xml:space="preserve">Трофимовщинское сельское поселение </t>
  </si>
  <si>
    <t>Уришкинское сельское поселение</t>
  </si>
  <si>
    <t xml:space="preserve">Старошайговский муниципальный район </t>
  </si>
  <si>
    <t>Богдановское сельское поселение</t>
  </si>
  <si>
    <t>Восходское сельское поселение</t>
  </si>
  <si>
    <t>Ингенер-Пятинское сельское поселение</t>
  </si>
  <si>
    <t>Конопатское сельское поселение</t>
  </si>
  <si>
    <t>Лемдяйское сельское поселение</t>
  </si>
  <si>
    <t>Леткинское сельское поселение</t>
  </si>
  <si>
    <t>Мельцанское сельское поселение</t>
  </si>
  <si>
    <t>Новоакшинское сельское поселение</t>
  </si>
  <si>
    <t>Новолександровское сельское поселение</t>
  </si>
  <si>
    <t>Новотроицкое сельское поселение</t>
  </si>
  <si>
    <t>Новофедоровское сельское поселение</t>
  </si>
  <si>
    <t>Рязановское сельское поселение</t>
  </si>
  <si>
    <t>Старотеризморгское сельское поселение</t>
  </si>
  <si>
    <t>Старофедоровское сельское поселение</t>
  </si>
  <si>
    <t>Старошайговское сельское поселение</t>
  </si>
  <si>
    <t>Шигоньское сельское поселение</t>
  </si>
  <si>
    <t>Шуварское сельское поселение</t>
  </si>
  <si>
    <t>17</t>
  </si>
  <si>
    <t xml:space="preserve">Темниковский муниципальный район </t>
  </si>
  <si>
    <t xml:space="preserve">Аксельское сельское поселение </t>
  </si>
  <si>
    <t xml:space="preserve">Алексеевское сельское поселение </t>
  </si>
  <si>
    <t>Бабеевское сельское поселение</t>
  </si>
  <si>
    <t xml:space="preserve">Жегаловское сельское поселение </t>
  </si>
  <si>
    <t xml:space="preserve">Ишейское сельское поселение </t>
  </si>
  <si>
    <t xml:space="preserve">Кушкинское сельское поселение </t>
  </si>
  <si>
    <t xml:space="preserve">Митряловское сельское поселение </t>
  </si>
  <si>
    <t xml:space="preserve">Подгорно-Канаковское сельское поселение </t>
  </si>
  <si>
    <t xml:space="preserve">Пурдошанское сельское поселение </t>
  </si>
  <si>
    <t xml:space="preserve">Русско-Тювеевское сельское поселение </t>
  </si>
  <si>
    <t xml:space="preserve">Русско-Караевское сельское поселение </t>
  </si>
  <si>
    <t xml:space="preserve">Старогородское сельское поселение </t>
  </si>
  <si>
    <t xml:space="preserve">Староковыляйское сельское поселение </t>
  </si>
  <si>
    <t xml:space="preserve">Темниковское городское поселение </t>
  </si>
  <si>
    <t xml:space="preserve">Урейское сельское поселение </t>
  </si>
  <si>
    <t>18</t>
  </si>
  <si>
    <t xml:space="preserve">Теньгушевский муниципальный район </t>
  </si>
  <si>
    <t xml:space="preserve">Барашевское сельское поселение </t>
  </si>
  <si>
    <t xml:space="preserve">Дачное сельское поселение </t>
  </si>
  <si>
    <t xml:space="preserve">Красноярское сельское поселение </t>
  </si>
  <si>
    <t xml:space="preserve">Нароватовское сельское поселение </t>
  </si>
  <si>
    <t xml:space="preserve">Стандровское сельское поселение </t>
  </si>
  <si>
    <t xml:space="preserve">Старокачеевское сельское поселение </t>
  </si>
  <si>
    <t>Такушевское сельское поселение</t>
  </si>
  <si>
    <t xml:space="preserve">Теньгушевское сельское поселение </t>
  </si>
  <si>
    <t xml:space="preserve">Шокшинское сельское поселение </t>
  </si>
  <si>
    <t>19</t>
  </si>
  <si>
    <t xml:space="preserve">Торбеевский муниципальный район </t>
  </si>
  <si>
    <t>Варжеляйское сельское поселение</t>
  </si>
  <si>
    <t>Виндрейское сельское поселение</t>
  </si>
  <si>
    <t>Дракинское сельское поселение</t>
  </si>
  <si>
    <t>Жуковское сельское поселение</t>
  </si>
  <si>
    <t>Кажлодское сельское поселение</t>
  </si>
  <si>
    <t>Красноармейское сельское поселение</t>
  </si>
  <si>
    <t>Краснопольское сельское поселение</t>
  </si>
  <si>
    <t>Лопатинское сельское поселение</t>
  </si>
  <si>
    <t>Мордовско-Юнкинское сельское поселение</t>
  </si>
  <si>
    <t>Никольское сельское поселение</t>
  </si>
  <si>
    <t>Салазгорьское сельское поселение</t>
  </si>
  <si>
    <t>Старопичурское сельское поселение</t>
  </si>
  <si>
    <t>Сургодьское сельское поселение</t>
  </si>
  <si>
    <t>Татарско-Юнкинское сельское поселение</t>
  </si>
  <si>
    <t>Торбеевское городское поселение</t>
  </si>
  <si>
    <t>Хилковское сельское поселение</t>
  </si>
  <si>
    <t xml:space="preserve">Чамзинский муниципальный район </t>
  </si>
  <si>
    <t>Алексеевское сельское поселение</t>
  </si>
  <si>
    <t>Апраксинское сельское поселение</t>
  </si>
  <si>
    <t>Большемаресевское сельское поселение</t>
  </si>
  <si>
    <t>Большеремезенское сельское поселение</t>
  </si>
  <si>
    <t>Городское поселение Чамзинка</t>
  </si>
  <si>
    <t xml:space="preserve">Комсомольское городское поселение </t>
  </si>
  <si>
    <t>Кульминское сельское поселение</t>
  </si>
  <si>
    <t>Маломаресевское сельское поселение</t>
  </si>
  <si>
    <t>Медаевское сельское поселение</t>
  </si>
  <si>
    <t>Мичуринское сельское поселение</t>
  </si>
  <si>
    <t>Мокшалейское сельское поселение</t>
  </si>
  <si>
    <t>Отрадненское сельское поселение</t>
  </si>
  <si>
    <t>Пичеурское сельское поселение</t>
  </si>
  <si>
    <t>Сабур-Мачкасское сельское поселение</t>
  </si>
  <si>
    <t>21</t>
  </si>
  <si>
    <t>Ковылкинский муниципальный район</t>
  </si>
  <si>
    <t>Большеазясьское сельское поселение</t>
  </si>
  <si>
    <t>Городское поселение Ковылкино</t>
  </si>
  <si>
    <t>Изосимовское сельское поселение</t>
  </si>
  <si>
    <t>Казенно-Майданское сельское поселение</t>
  </si>
  <si>
    <t>Клиновское сельское поселение</t>
  </si>
  <si>
    <t>Кочелаевское сельское поселение</t>
  </si>
  <si>
    <t>Краснопресненское сельское поселение</t>
  </si>
  <si>
    <t>Красношадымское сельское поселение</t>
  </si>
  <si>
    <t>Курнинское сельское поселение</t>
  </si>
  <si>
    <t>Мамолаевское сельское поселение</t>
  </si>
  <si>
    <t>Мордовско-Вечкенинское сельское поселение</t>
  </si>
  <si>
    <t>Мордовско-Коломасовское сельское поселение</t>
  </si>
  <si>
    <t>Новомамангинское сельское поселение</t>
  </si>
  <si>
    <t>Парапинское сельское поселение</t>
  </si>
  <si>
    <t>Примокшанское сельское поселение</t>
  </si>
  <si>
    <t>Русско-Лашминское сельское поселение</t>
  </si>
  <si>
    <t>Рыбкинское сельское поселение</t>
  </si>
  <si>
    <t>Токмовское сельское поселение</t>
  </si>
  <si>
    <t>Троицкое сельское поселение</t>
  </si>
  <si>
    <t>Чекашево-Полянское сельское поселение</t>
  </si>
  <si>
    <t>Шингаринское сельское поселение</t>
  </si>
  <si>
    <t>22</t>
  </si>
  <si>
    <t>Рузаевский муниципальный район</t>
  </si>
  <si>
    <t>Архангельско-Голицынское сельское поселение</t>
  </si>
  <si>
    <t>Болдовское сельское поселение</t>
  </si>
  <si>
    <t>Верхнеурледимское сельское поселение</t>
  </si>
  <si>
    <t>Городское поселение Рузаевка</t>
  </si>
  <si>
    <t>Ключаревское сельское поселение</t>
  </si>
  <si>
    <t>Красноклинское сельское поселение</t>
  </si>
  <si>
    <t>Красносельцовское сельское поселение</t>
  </si>
  <si>
    <t>Левженское сельское поселение</t>
  </si>
  <si>
    <t>Мордовско-Пишлинское сельское поселение</t>
  </si>
  <si>
    <t>Пайгармское сельское поселение</t>
  </si>
  <si>
    <t>Палаевское сельское поселение</t>
  </si>
  <si>
    <t>Перхляйское сельское поселение</t>
  </si>
  <si>
    <t>Плодопитомническое сельское поселение</t>
  </si>
  <si>
    <t>Приреченское сельское поселение</t>
  </si>
  <si>
    <t>Русско-Баймаковское сельское поселение</t>
  </si>
  <si>
    <t>Стрелецко-Слободское сельское поселение</t>
  </si>
  <si>
    <t>Сузгарьевское сельское поселение</t>
  </si>
  <si>
    <t>Татарско-Пишлинское сельское поселение</t>
  </si>
  <si>
    <t>Трускляйское сельское поселение</t>
  </si>
  <si>
    <t xml:space="preserve">Хованщинское сельское поселение </t>
  </si>
  <si>
    <t xml:space="preserve">Шишкеевское сельское поселение </t>
  </si>
  <si>
    <t>Прогноз налоговых доходов (без учета налоговых доходов по дополнительным нормативам отчислений) поселений</t>
  </si>
  <si>
    <t>Численность населения на 01.01.2016 г., тыс. чел.</t>
  </si>
  <si>
    <t>Уровень расчетной бюджетной обеспеченности муниципального района (городского округа) до распределения дотации</t>
  </si>
  <si>
    <t>Прогноз налоговых доходов (без учета налоговых доходов по дополнительным нормативам отчислений) муниципальных районов (городского округа)</t>
  </si>
  <si>
    <t>Общий объем дотации на выравнивание бюджетной обеспеченности муниципальных районов (городского округа), планируемый к распределению</t>
  </si>
  <si>
    <t>Объем средств, необходимый   для доведения уровня расчетной бюджетной обеспеченности муниципального района (городского округа) до уровня, установленного в качестве первого критерия выравнивания бюджетной обеспеченности 60%</t>
  </si>
  <si>
    <t>Расчетный объем дотации, выделяемой муниципальному району (городскому округу) на первом этапе</t>
  </si>
  <si>
    <t>Объем средств, необходимый для   доведения уровня расчетной бюджетной обеспеченности муниципального района (городского округа) до уровня, установленного в качестве критерия выравнивания бюджетной обеспеченности 100%</t>
  </si>
  <si>
    <t>Расчетный объем дотации, выделяемой муниципальному району (городскому округу) на втором этапе этапе</t>
  </si>
  <si>
    <t>Дотация на выравнивание бюджетной обеспеченности муниципальных районов (городского округа)</t>
  </si>
  <si>
    <t>Уровень расчетной бюджетной обеспеченности муниципального района (городского округа) после распределения дотации</t>
  </si>
  <si>
    <t xml:space="preserve">Ардатовский район </t>
  </si>
  <si>
    <t>Атюрьевский район</t>
  </si>
  <si>
    <t xml:space="preserve">Атяшевский район </t>
  </si>
  <si>
    <t xml:space="preserve">Б.Березниковский район </t>
  </si>
  <si>
    <t xml:space="preserve">Б.Игнатовский район </t>
  </si>
  <si>
    <t xml:space="preserve">Дубенский район </t>
  </si>
  <si>
    <t xml:space="preserve">Ельниковский район </t>
  </si>
  <si>
    <t xml:space="preserve">Зубово-Полянский район </t>
  </si>
  <si>
    <t xml:space="preserve">Инсарский район </t>
  </si>
  <si>
    <t xml:space="preserve">Ичалковский район </t>
  </si>
  <si>
    <t xml:space="preserve">Кадошкинский район </t>
  </si>
  <si>
    <t xml:space="preserve">Кочкуровский район </t>
  </si>
  <si>
    <t xml:space="preserve">Краснослободский район </t>
  </si>
  <si>
    <t xml:space="preserve">Лямбирский район </t>
  </si>
  <si>
    <t xml:space="preserve">Ромодановский район </t>
  </si>
  <si>
    <t xml:space="preserve">Старошайговский район </t>
  </si>
  <si>
    <t xml:space="preserve">Темниковский район </t>
  </si>
  <si>
    <t xml:space="preserve">Теньгушевский район </t>
  </si>
  <si>
    <t xml:space="preserve">Торбеевский район </t>
  </si>
  <si>
    <t xml:space="preserve">Чамзинский район </t>
  </si>
  <si>
    <t>Ковылкинский район</t>
  </si>
  <si>
    <t>Рузаевский район</t>
  </si>
  <si>
    <t>г.о.Саранск</t>
  </si>
  <si>
    <t>Расчет распределения дотаций на выравнивание бюджетной обеспеченности поселений на 2018 год</t>
  </si>
  <si>
    <t>Расчет распределения дотаций на выравнивание бюджетной обеспеченности поселений на 2017 год</t>
  </si>
  <si>
    <t>Расчет распределения дотаций на выравнивание бюджетной обеспеченности поселений на 2019 год</t>
  </si>
  <si>
    <t>Расчет распределения дотаций на выравнивание бюджетной обеспеченности муниципальных районов (городского округа) на 2017 год</t>
  </si>
  <si>
    <t>Расчет распределения дотаций на выравнивание бюджетной обеспеченности муниципальных районов (городского округа) на 2018 год</t>
  </si>
  <si>
    <t>Расчет распределения дотаций на выравнивание бюджетной обеспеченности муниципальных районов (городского округа) на 2019 год</t>
  </si>
  <si>
    <t>Нераспределенный резерв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</si>
</sst>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_-* #,##0.0000_р_._-;\-* #,##0.0000_р_._-;_-* &quot;-&quot;??_р_._-;_-@_-"/>
    <numFmt numFmtId="167" formatCode="_-* #,##0.000_р_._-;\-* #,##0.000_р_._-;_-* &quot;-&quot;??_р_._-;_-@_-"/>
    <numFmt numFmtId="168" formatCode="_-* #,##0.0_р_._-;\-* #,##0.0_р_._-;_-* &quot;-&quot;?_р_._-;_-@_-"/>
    <numFmt numFmtId="169" formatCode="#,##0_р_."/>
    <numFmt numFmtId="170" formatCode="0.0%"/>
    <numFmt numFmtId="171" formatCode="_-* #,##0.000_р_._-;\-* #,##0.000_р_._-;_-* &quot;-&quot;???_р_._-;_-@_-"/>
    <numFmt numFmtId="172" formatCode="0.0"/>
    <numFmt numFmtId="173" formatCode="_-* #,##0.0000_р_._-;\-* #,##0.0000_р_._-;_-* &quot;-&quot;??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(* #,##0.00_);_(* \(#,##0.00\);_(* &quot;-&quot;??_);_(@_)"/>
    <numFmt numFmtId="179" formatCode="#,##0.0"/>
    <numFmt numFmtId="180" formatCode="#,##0.0000"/>
    <numFmt numFmtId="181" formatCode="_-* #,##0.000_р_._-;\-* #,##0.000_р_._-;_-* &quot;-&quot;?_р_._-;_-@_-"/>
    <numFmt numFmtId="182" formatCode="_-* #,##0.00_р_._-;\-* #,##0.00_р_._-;_-* &quot;-&quot;?_р_._-;_-@_-"/>
    <numFmt numFmtId="183" formatCode="_-* #,##0.0000_р_._-;\-* #,##0.0000_р_._-;_-* &quot;-&quot;?_р_._-;_-@_-"/>
    <numFmt numFmtId="184" formatCode="#,##0.0_ ;\-#,##0.0\ "/>
    <numFmt numFmtId="185" formatCode="_-* #,##0_р_._-;\-* #,##0_р_._-;_-* &quot;-&quot;?_р_._-;_-@_-"/>
    <numFmt numFmtId="186" formatCode="_-* #,##0.00000_р_._-;\-* #,##0.00000_р_._-;_-* &quot;-&quot;??_р_._-;_-@_-"/>
  </numFmts>
  <fonts count="46">
    <font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sz val="10"/>
      <name val="Helv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"/>
      <family val="2"/>
    </font>
    <font>
      <sz val="9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sz val="9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6" fillId="0" borderId="0">
      <alignment/>
      <protection/>
    </xf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52" applyFont="1">
      <alignment/>
      <protection/>
    </xf>
    <xf numFmtId="0" fontId="4" fillId="0" borderId="0" xfId="52" applyFont="1" applyAlignment="1">
      <alignment horizontal="center" vertical="top" wrapText="1"/>
      <protection/>
    </xf>
    <xf numFmtId="49" fontId="4" fillId="0" borderId="10" xfId="52" applyNumberFormat="1" applyFont="1" applyFill="1" applyBorder="1" applyAlignment="1">
      <alignment horizontal="center" vertical="center" wrapText="1"/>
      <protection/>
    </xf>
    <xf numFmtId="49" fontId="4" fillId="0" borderId="10" xfId="52" applyNumberFormat="1" applyFont="1" applyFill="1" applyBorder="1" applyAlignment="1">
      <alignment horizontal="center" vertical="center"/>
      <protection/>
    </xf>
    <xf numFmtId="0" fontId="4" fillId="0" borderId="0" xfId="52" applyFont="1" applyAlignment="1">
      <alignment vertical="center" wrapText="1"/>
      <protection/>
    </xf>
    <xf numFmtId="43" fontId="5" fillId="0" borderId="10" xfId="60" applyFont="1" applyFill="1" applyBorder="1" applyAlignment="1">
      <alignment horizontal="center" vertical="center" wrapText="1"/>
    </xf>
    <xf numFmtId="0" fontId="3" fillId="0" borderId="10" xfId="52" applyFont="1" applyBorder="1">
      <alignment/>
      <protection/>
    </xf>
    <xf numFmtId="167" fontId="3" fillId="0" borderId="10" xfId="60" applyNumberFormat="1" applyFont="1" applyBorder="1" applyAlignment="1">
      <alignment/>
    </xf>
    <xf numFmtId="164" fontId="3" fillId="0" borderId="10" xfId="60" applyNumberFormat="1" applyFont="1" applyBorder="1" applyAlignment="1">
      <alignment/>
    </xf>
    <xf numFmtId="167" fontId="3" fillId="0" borderId="10" xfId="60" applyNumberFormat="1" applyFont="1" applyFill="1" applyBorder="1" applyAlignment="1">
      <alignment/>
    </xf>
    <xf numFmtId="49" fontId="4" fillId="0" borderId="10" xfId="52" applyNumberFormat="1" applyFont="1" applyFill="1" applyBorder="1" applyAlignment="1">
      <alignment horizontal="center" vertical="top" wrapText="1"/>
      <protection/>
    </xf>
    <xf numFmtId="49" fontId="5" fillId="0" borderId="10" xfId="52" applyNumberFormat="1" applyFont="1" applyFill="1" applyBorder="1" applyAlignment="1">
      <alignment horizontal="center" vertical="top" wrapText="1"/>
      <protection/>
    </xf>
    <xf numFmtId="167" fontId="4" fillId="0" borderId="10" xfId="60" applyNumberFormat="1" applyFont="1" applyBorder="1" applyAlignment="1">
      <alignment/>
    </xf>
    <xf numFmtId="0" fontId="4" fillId="0" borderId="10" xfId="52" applyFont="1" applyBorder="1" applyAlignment="1">
      <alignment vertical="center" wrapText="1"/>
      <protection/>
    </xf>
    <xf numFmtId="168" fontId="3" fillId="0" borderId="10" xfId="0" applyNumberFormat="1" applyFont="1" applyBorder="1" applyAlignment="1">
      <alignment/>
    </xf>
    <xf numFmtId="183" fontId="3" fillId="0" borderId="0" xfId="52" applyNumberFormat="1" applyFont="1">
      <alignment/>
      <protection/>
    </xf>
    <xf numFmtId="164" fontId="5" fillId="0" borderId="10" xfId="60" applyNumberFormat="1" applyFont="1" applyFill="1" applyBorder="1" applyAlignment="1">
      <alignment horizontal="center" vertical="center" wrapText="1"/>
    </xf>
    <xf numFmtId="0" fontId="3" fillId="0" borderId="0" xfId="52" applyFont="1" applyAlignment="1">
      <alignment wrapText="1"/>
      <protection/>
    </xf>
    <xf numFmtId="49" fontId="4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wrapText="1"/>
    </xf>
    <xf numFmtId="168" fontId="3" fillId="0" borderId="10" xfId="52" applyNumberFormat="1" applyFont="1" applyBorder="1">
      <alignment/>
      <protection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wrapText="1"/>
    </xf>
    <xf numFmtId="164" fontId="3" fillId="0" borderId="10" xfId="60" applyNumberFormat="1" applyFont="1" applyBorder="1" applyAlignment="1">
      <alignment horizontal="right"/>
    </xf>
    <xf numFmtId="167" fontId="4" fillId="0" borderId="10" xfId="60" applyNumberFormat="1" applyFont="1" applyBorder="1" applyAlignment="1">
      <alignment horizontal="right"/>
    </xf>
    <xf numFmtId="167" fontId="3" fillId="0" borderId="10" xfId="60" applyNumberFormat="1" applyFont="1" applyBorder="1" applyAlignment="1">
      <alignment horizontal="right"/>
    </xf>
    <xf numFmtId="168" fontId="3" fillId="0" borderId="10" xfId="0" applyNumberFormat="1" applyFont="1" applyBorder="1" applyAlignment="1">
      <alignment horizontal="right"/>
    </xf>
    <xf numFmtId="168" fontId="3" fillId="0" borderId="10" xfId="60" applyNumberFormat="1" applyFont="1" applyBorder="1" applyAlignment="1">
      <alignment horizontal="right"/>
    </xf>
    <xf numFmtId="168" fontId="3" fillId="0" borderId="10" xfId="60" applyNumberFormat="1" applyFont="1" applyFill="1" applyBorder="1" applyAlignment="1">
      <alignment horizontal="right"/>
    </xf>
    <xf numFmtId="164" fontId="3" fillId="0" borderId="10" xfId="52" applyNumberFormat="1" applyFont="1" applyBorder="1" applyAlignment="1">
      <alignment horizontal="right"/>
      <protection/>
    </xf>
    <xf numFmtId="167" fontId="3" fillId="0" borderId="10" xfId="52" applyNumberFormat="1" applyFont="1" applyBorder="1" applyAlignment="1">
      <alignment horizontal="right"/>
      <protection/>
    </xf>
    <xf numFmtId="0" fontId="3" fillId="0" borderId="10" xfId="52" applyFont="1" applyBorder="1" applyAlignment="1">
      <alignment horizontal="right"/>
      <protection/>
    </xf>
    <xf numFmtId="168" fontId="3" fillId="0" borderId="10" xfId="52" applyNumberFormat="1" applyFont="1" applyBorder="1" applyAlignment="1">
      <alignment horizontal="right"/>
      <protection/>
    </xf>
    <xf numFmtId="167" fontId="3" fillId="0" borderId="10" xfId="60" applyNumberFormat="1" applyFont="1" applyFill="1" applyBorder="1" applyAlignment="1">
      <alignment horizontal="right"/>
    </xf>
    <xf numFmtId="167" fontId="3" fillId="0" borderId="10" xfId="52" applyNumberFormat="1" applyFont="1" applyBorder="1">
      <alignment/>
      <protection/>
    </xf>
    <xf numFmtId="168" fontId="3" fillId="0" borderId="10" xfId="60" applyNumberFormat="1" applyFont="1" applyBorder="1" applyAlignment="1">
      <alignment/>
    </xf>
    <xf numFmtId="181" fontId="3" fillId="0" borderId="10" xfId="60" applyNumberFormat="1" applyFont="1" applyBorder="1" applyAlignment="1">
      <alignment horizontal="right"/>
    </xf>
    <xf numFmtId="181" fontId="3" fillId="0" borderId="10" xfId="60" applyNumberFormat="1" applyFont="1" applyFill="1" applyBorder="1" applyAlignment="1">
      <alignment horizontal="right"/>
    </xf>
    <xf numFmtId="181" fontId="3" fillId="0" borderId="10" xfId="52" applyNumberFormat="1" applyFont="1" applyBorder="1" applyAlignment="1">
      <alignment horizontal="right"/>
      <protection/>
    </xf>
    <xf numFmtId="168" fontId="3" fillId="0" borderId="10" xfId="60" applyNumberFormat="1" applyFont="1" applyFill="1" applyBorder="1" applyAlignment="1">
      <alignment/>
    </xf>
    <xf numFmtId="181" fontId="3" fillId="0" borderId="10" xfId="60" applyNumberFormat="1" applyFont="1" applyBorder="1" applyAlignment="1">
      <alignment/>
    </xf>
    <xf numFmtId="181" fontId="3" fillId="0" borderId="10" xfId="60" applyNumberFormat="1" applyFont="1" applyFill="1" applyBorder="1" applyAlignment="1">
      <alignment/>
    </xf>
    <xf numFmtId="181" fontId="3" fillId="0" borderId="10" xfId="52" applyNumberFormat="1" applyFont="1" applyBorder="1">
      <alignment/>
      <protection/>
    </xf>
    <xf numFmtId="0" fontId="3" fillId="31" borderId="10" xfId="52" applyFont="1" applyFill="1" applyBorder="1">
      <alignment/>
      <protection/>
    </xf>
    <xf numFmtId="164" fontId="5" fillId="31" borderId="10" xfId="60" applyNumberFormat="1" applyFont="1" applyFill="1" applyBorder="1" applyAlignment="1">
      <alignment vertical="center" wrapText="1"/>
    </xf>
    <xf numFmtId="164" fontId="2" fillId="31" borderId="10" xfId="52" applyNumberFormat="1" applyFont="1" applyFill="1" applyBorder="1" applyAlignment="1">
      <alignment horizontal="right"/>
      <protection/>
    </xf>
    <xf numFmtId="167" fontId="2" fillId="31" borderId="10" xfId="60" applyNumberFormat="1" applyFont="1" applyFill="1" applyBorder="1" applyAlignment="1">
      <alignment horizontal="right"/>
    </xf>
    <xf numFmtId="0" fontId="3" fillId="31" borderId="0" xfId="52" applyFont="1" applyFill="1">
      <alignment/>
      <protection/>
    </xf>
    <xf numFmtId="49" fontId="5" fillId="31" borderId="10" xfId="0" applyNumberFormat="1" applyFont="1" applyFill="1" applyBorder="1" applyAlignment="1">
      <alignment vertical="center" wrapText="1"/>
    </xf>
    <xf numFmtId="0" fontId="2" fillId="31" borderId="10" xfId="0" applyFont="1" applyFill="1" applyBorder="1" applyAlignment="1">
      <alignment wrapText="1"/>
    </xf>
    <xf numFmtId="167" fontId="2" fillId="31" borderId="10" xfId="52" applyNumberFormat="1" applyFont="1" applyFill="1" applyBorder="1" applyAlignment="1">
      <alignment horizontal="right"/>
      <protection/>
    </xf>
    <xf numFmtId="0" fontId="2" fillId="31" borderId="10" xfId="52" applyFont="1" applyFill="1" applyBorder="1" applyAlignment="1">
      <alignment horizontal="right"/>
      <protection/>
    </xf>
    <xf numFmtId="168" fontId="2" fillId="31" borderId="10" xfId="52" applyNumberFormat="1" applyFont="1" applyFill="1" applyBorder="1" applyAlignment="1">
      <alignment horizontal="right"/>
      <protection/>
    </xf>
    <xf numFmtId="0" fontId="2" fillId="31" borderId="0" xfId="52" applyFont="1" applyFill="1">
      <alignment/>
      <protection/>
    </xf>
    <xf numFmtId="0" fontId="5" fillId="31" borderId="10" xfId="0" applyFont="1" applyFill="1" applyBorder="1" applyAlignment="1">
      <alignment horizontal="left" vertical="center" wrapText="1"/>
    </xf>
    <xf numFmtId="164" fontId="2" fillId="31" borderId="10" xfId="60" applyNumberFormat="1" applyFont="1" applyFill="1" applyBorder="1" applyAlignment="1">
      <alignment horizontal="right"/>
    </xf>
    <xf numFmtId="167" fontId="5" fillId="31" borderId="10" xfId="60" applyNumberFormat="1" applyFont="1" applyFill="1" applyBorder="1" applyAlignment="1">
      <alignment horizontal="right"/>
    </xf>
    <xf numFmtId="168" fontId="2" fillId="31" borderId="10" xfId="0" applyNumberFormat="1" applyFont="1" applyFill="1" applyBorder="1" applyAlignment="1">
      <alignment horizontal="right"/>
    </xf>
    <xf numFmtId="168" fontId="2" fillId="31" borderId="10" xfId="60" applyNumberFormat="1" applyFont="1" applyFill="1" applyBorder="1" applyAlignment="1">
      <alignment horizontal="right"/>
    </xf>
    <xf numFmtId="183" fontId="2" fillId="31" borderId="0" xfId="52" applyNumberFormat="1" applyFont="1" applyFill="1">
      <alignment/>
      <protection/>
    </xf>
    <xf numFmtId="164" fontId="3" fillId="0" borderId="10" xfId="52" applyNumberFormat="1" applyFont="1" applyFill="1" applyBorder="1">
      <alignment/>
      <protection/>
    </xf>
    <xf numFmtId="0" fontId="2" fillId="31" borderId="10" xfId="52" applyFont="1" applyFill="1" applyBorder="1">
      <alignment/>
      <protection/>
    </xf>
    <xf numFmtId="164" fontId="2" fillId="31" borderId="10" xfId="52" applyNumberFormat="1" applyFont="1" applyFill="1" applyBorder="1">
      <alignment/>
      <protection/>
    </xf>
    <xf numFmtId="167" fontId="2" fillId="31" borderId="10" xfId="60" applyNumberFormat="1" applyFont="1" applyFill="1" applyBorder="1" applyAlignment="1">
      <alignment/>
    </xf>
    <xf numFmtId="167" fontId="2" fillId="31" borderId="10" xfId="52" applyNumberFormat="1" applyFont="1" applyFill="1" applyBorder="1">
      <alignment/>
      <protection/>
    </xf>
    <xf numFmtId="168" fontId="2" fillId="31" borderId="10" xfId="52" applyNumberFormat="1" applyFont="1" applyFill="1" applyBorder="1">
      <alignment/>
      <protection/>
    </xf>
    <xf numFmtId="181" fontId="2" fillId="31" borderId="10" xfId="52" applyNumberFormat="1" applyFont="1" applyFill="1" applyBorder="1" applyAlignment="1">
      <alignment horizontal="right"/>
      <protection/>
    </xf>
    <xf numFmtId="164" fontId="2" fillId="31" borderId="10" xfId="60" applyNumberFormat="1" applyFont="1" applyFill="1" applyBorder="1" applyAlignment="1">
      <alignment/>
    </xf>
    <xf numFmtId="168" fontId="2" fillId="31" borderId="10" xfId="0" applyNumberFormat="1" applyFont="1" applyFill="1" applyBorder="1" applyAlignment="1">
      <alignment/>
    </xf>
    <xf numFmtId="168" fontId="2" fillId="31" borderId="10" xfId="60" applyNumberFormat="1" applyFont="1" applyFill="1" applyBorder="1" applyAlignment="1">
      <alignment/>
    </xf>
    <xf numFmtId="164" fontId="3" fillId="0" borderId="10" xfId="60" applyNumberFormat="1" applyFont="1" applyFill="1" applyBorder="1" applyAlignment="1">
      <alignment/>
    </xf>
    <xf numFmtId="181" fontId="2" fillId="31" borderId="10" xfId="52" applyNumberFormat="1" applyFont="1" applyFill="1" applyBorder="1">
      <alignment/>
      <protection/>
    </xf>
    <xf numFmtId="167" fontId="5" fillId="31" borderId="10" xfId="60" applyNumberFormat="1" applyFont="1" applyFill="1" applyBorder="1" applyAlignment="1">
      <alignment/>
    </xf>
    <xf numFmtId="164" fontId="3" fillId="0" borderId="10" xfId="52" applyNumberFormat="1" applyFont="1" applyFill="1" applyBorder="1" applyAlignment="1">
      <alignment horizontal="right"/>
      <protection/>
    </xf>
    <xf numFmtId="164" fontId="3" fillId="0" borderId="10" xfId="60" applyNumberFormat="1" applyFont="1" applyFill="1" applyBorder="1" applyAlignment="1">
      <alignment horizontal="right"/>
    </xf>
    <xf numFmtId="164" fontId="5" fillId="0" borderId="10" xfId="62" applyNumberFormat="1" applyFont="1" applyFill="1" applyBorder="1" applyAlignment="1">
      <alignment horizontal="center" vertical="center" wrapText="1"/>
    </xf>
    <xf numFmtId="43" fontId="5" fillId="0" borderId="10" xfId="62" applyFont="1" applyFill="1" applyBorder="1" applyAlignment="1">
      <alignment horizontal="center" vertical="center" wrapText="1"/>
    </xf>
    <xf numFmtId="0" fontId="4" fillId="0" borderId="10" xfId="52" applyFont="1" applyFill="1" applyBorder="1" applyAlignment="1">
      <alignment vertical="center" wrapText="1"/>
      <protection/>
    </xf>
    <xf numFmtId="164" fontId="3" fillId="0" borderId="10" xfId="62" applyNumberFormat="1" applyFont="1" applyBorder="1" applyAlignment="1">
      <alignment/>
    </xf>
    <xf numFmtId="167" fontId="4" fillId="0" borderId="10" xfId="62" applyNumberFormat="1" applyFont="1" applyBorder="1" applyAlignment="1">
      <alignment/>
    </xf>
    <xf numFmtId="167" fontId="3" fillId="0" borderId="10" xfId="62" applyNumberFormat="1" applyFont="1" applyBorder="1" applyAlignment="1">
      <alignment/>
    </xf>
    <xf numFmtId="0" fontId="3" fillId="0" borderId="10" xfId="52" applyFont="1" applyFill="1" applyBorder="1">
      <alignment/>
      <protection/>
    </xf>
    <xf numFmtId="164" fontId="5" fillId="0" borderId="10" xfId="62" applyNumberFormat="1" applyFont="1" applyFill="1" applyBorder="1" applyAlignment="1">
      <alignment vertical="center" wrapText="1"/>
    </xf>
    <xf numFmtId="164" fontId="2" fillId="0" borderId="10" xfId="52" applyNumberFormat="1" applyFont="1" applyFill="1" applyBorder="1">
      <alignment/>
      <protection/>
    </xf>
    <xf numFmtId="164" fontId="2" fillId="0" borderId="10" xfId="62" applyNumberFormat="1" applyFont="1" applyFill="1" applyBorder="1" applyAlignment="1">
      <alignment/>
    </xf>
    <xf numFmtId="43" fontId="2" fillId="0" borderId="10" xfId="62" applyFont="1" applyFill="1" applyBorder="1" applyAlignment="1">
      <alignment/>
    </xf>
    <xf numFmtId="167" fontId="2" fillId="0" borderId="10" xfId="62" applyNumberFormat="1" applyFont="1" applyFill="1" applyBorder="1" applyAlignment="1">
      <alignment/>
    </xf>
    <xf numFmtId="167" fontId="3" fillId="0" borderId="10" xfId="62" applyNumberFormat="1" applyFont="1" applyFill="1" applyBorder="1" applyAlignment="1">
      <alignment/>
    </xf>
    <xf numFmtId="168" fontId="3" fillId="0" borderId="0" xfId="52" applyNumberFormat="1" applyFont="1">
      <alignment/>
      <protection/>
    </xf>
    <xf numFmtId="0" fontId="5" fillId="0" borderId="10" xfId="62" applyNumberFormat="1" applyFont="1" applyFill="1" applyBorder="1" applyAlignment="1">
      <alignment horizontal="center" vertical="center" wrapText="1"/>
    </xf>
    <xf numFmtId="168" fontId="44" fillId="0" borderId="10" xfId="62" applyNumberFormat="1" applyFont="1" applyFill="1" applyBorder="1" applyAlignment="1">
      <alignment horizontal="center" vertical="center" wrapText="1"/>
    </xf>
    <xf numFmtId="167" fontId="45" fillId="0" borderId="10" xfId="62" applyNumberFormat="1" applyFont="1" applyBorder="1" applyAlignment="1">
      <alignment/>
    </xf>
    <xf numFmtId="0" fontId="45" fillId="0" borderId="0" xfId="52" applyFont="1">
      <alignment/>
      <protection/>
    </xf>
    <xf numFmtId="179" fontId="3" fillId="0" borderId="10" xfId="60" applyNumberFormat="1" applyFont="1" applyBorder="1" applyAlignment="1">
      <alignment horizontal="right"/>
    </xf>
    <xf numFmtId="179" fontId="3" fillId="0" borderId="10" xfId="60" applyNumberFormat="1" applyFont="1" applyFill="1" applyBorder="1" applyAlignment="1">
      <alignment horizontal="right"/>
    </xf>
    <xf numFmtId="179" fontId="2" fillId="31" borderId="10" xfId="52" applyNumberFormat="1" applyFont="1" applyFill="1" applyBorder="1" applyAlignment="1">
      <alignment horizontal="right"/>
      <protection/>
    </xf>
    <xf numFmtId="179" fontId="3" fillId="0" borderId="10" xfId="52" applyNumberFormat="1" applyFont="1" applyBorder="1" applyAlignment="1">
      <alignment horizontal="right"/>
      <protection/>
    </xf>
    <xf numFmtId="179" fontId="3" fillId="31" borderId="10" xfId="60" applyNumberFormat="1" applyFont="1" applyFill="1" applyBorder="1" applyAlignment="1">
      <alignment horizontal="right"/>
    </xf>
    <xf numFmtId="0" fontId="7" fillId="0" borderId="0" xfId="52" applyFont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тации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dxfs count="32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1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381" sqref="F381"/>
    </sheetView>
  </sheetViews>
  <sheetFormatPr defaultColWidth="9.00390625" defaultRowHeight="12.75"/>
  <cols>
    <col min="1" max="1" width="4.00390625" style="1" bestFit="1" customWidth="1"/>
    <col min="2" max="2" width="30.875" style="18" customWidth="1"/>
    <col min="3" max="3" width="11.375" style="1" customWidth="1"/>
    <col min="4" max="4" width="11.25390625" style="1" customWidth="1"/>
    <col min="5" max="5" width="10.75390625" style="1" bestFit="1" customWidth="1"/>
    <col min="6" max="6" width="14.625" style="1" customWidth="1"/>
    <col min="7" max="7" width="14.25390625" style="1" customWidth="1"/>
    <col min="8" max="8" width="15.125" style="1" customWidth="1"/>
    <col min="9" max="9" width="22.125" style="1" customWidth="1"/>
    <col min="10" max="10" width="12.625" style="1" customWidth="1"/>
    <col min="11" max="11" width="21.625" style="1" customWidth="1"/>
    <col min="12" max="12" width="12.25390625" style="1" customWidth="1"/>
    <col min="13" max="13" width="14.875" style="1" customWidth="1"/>
    <col min="14" max="14" width="15.375" style="1" customWidth="1"/>
    <col min="15" max="16384" width="9.125" style="1" customWidth="1"/>
  </cols>
  <sheetData>
    <row r="1" spans="1:14" ht="29.25" customHeight="1">
      <c r="A1" s="99" t="s">
        <v>435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3" spans="1:14" s="2" customFormat="1" ht="132">
      <c r="A3" s="11" t="s">
        <v>0</v>
      </c>
      <c r="B3" s="11" t="s">
        <v>1</v>
      </c>
      <c r="C3" s="11" t="s">
        <v>12</v>
      </c>
      <c r="D3" s="11" t="s">
        <v>4</v>
      </c>
      <c r="E3" s="11" t="s">
        <v>3</v>
      </c>
      <c r="F3" s="11" t="s">
        <v>5</v>
      </c>
      <c r="G3" s="11" t="s">
        <v>400</v>
      </c>
      <c r="H3" s="11" t="s">
        <v>13</v>
      </c>
      <c r="I3" s="11" t="s">
        <v>6</v>
      </c>
      <c r="J3" s="11" t="s">
        <v>7</v>
      </c>
      <c r="K3" s="11" t="s">
        <v>8</v>
      </c>
      <c r="L3" s="11" t="s">
        <v>9</v>
      </c>
      <c r="M3" s="12" t="s">
        <v>10</v>
      </c>
      <c r="N3" s="11" t="s">
        <v>11</v>
      </c>
    </row>
    <row r="4" spans="1:14" s="5" customFormat="1" ht="15" customHeight="1">
      <c r="A4" s="3"/>
      <c r="B4" s="3"/>
      <c r="C4" s="4"/>
      <c r="D4" s="14"/>
      <c r="E4" s="6"/>
      <c r="F4" s="6"/>
      <c r="G4" s="6"/>
      <c r="H4" s="17"/>
      <c r="I4" s="14"/>
      <c r="J4" s="6"/>
      <c r="K4" s="6"/>
      <c r="L4" s="6"/>
      <c r="M4" s="17"/>
      <c r="N4" s="6"/>
    </row>
    <row r="5" spans="1:17" s="54" customFormat="1" ht="24">
      <c r="A5" s="49" t="s">
        <v>14</v>
      </c>
      <c r="B5" s="50" t="s">
        <v>15</v>
      </c>
      <c r="C5" s="56">
        <v>26.167999999999996</v>
      </c>
      <c r="D5" s="57"/>
      <c r="E5" s="47"/>
      <c r="F5" s="47"/>
      <c r="G5" s="47"/>
      <c r="H5" s="47"/>
      <c r="I5" s="58">
        <v>5299.331884732641</v>
      </c>
      <c r="J5" s="58">
        <v>4504.434</v>
      </c>
      <c r="K5" s="58">
        <v>10534.441787422329</v>
      </c>
      <c r="L5" s="58">
        <v>10534.441787422329</v>
      </c>
      <c r="M5" s="59">
        <v>15038.900000000003</v>
      </c>
      <c r="N5" s="59"/>
      <c r="Q5" s="60"/>
    </row>
    <row r="6" spans="1:17" ht="12">
      <c r="A6" s="19"/>
      <c r="B6" s="20" t="s">
        <v>16</v>
      </c>
      <c r="C6" s="24">
        <v>0.589</v>
      </c>
      <c r="D6" s="25">
        <v>0.725</v>
      </c>
      <c r="E6" s="26">
        <v>1.6027639999999999</v>
      </c>
      <c r="F6" s="26">
        <v>0.45234357647164525</v>
      </c>
      <c r="G6" s="26"/>
      <c r="H6" s="26"/>
      <c r="I6" s="27">
        <v>164.259</v>
      </c>
      <c r="J6" s="27">
        <v>139.62</v>
      </c>
      <c r="K6" s="27">
        <v>469.61507094618753</v>
      </c>
      <c r="L6" s="27">
        <v>469.61507094618753</v>
      </c>
      <c r="M6" s="28">
        <v>609.2</v>
      </c>
      <c r="N6" s="94">
        <v>0.9999684738619381</v>
      </c>
      <c r="Q6" s="16"/>
    </row>
    <row r="7" spans="1:17" ht="12">
      <c r="A7" s="19"/>
      <c r="B7" s="20" t="s">
        <v>17</v>
      </c>
      <c r="C7" s="24">
        <v>1.628</v>
      </c>
      <c r="D7" s="25">
        <v>0.312</v>
      </c>
      <c r="E7" s="26">
        <v>1.1245720000000001</v>
      </c>
      <c r="F7" s="26">
        <v>0.2774388834152015</v>
      </c>
      <c r="G7" s="26"/>
      <c r="H7" s="26"/>
      <c r="I7" s="27">
        <v>695.8978847326415</v>
      </c>
      <c r="J7" s="27">
        <v>591.513</v>
      </c>
      <c r="K7" s="27">
        <v>967.3505045204761</v>
      </c>
      <c r="L7" s="27">
        <v>967.3505045204761</v>
      </c>
      <c r="M7" s="28">
        <v>1558.9</v>
      </c>
      <c r="N7" s="94">
        <v>1.000016916307527</v>
      </c>
      <c r="Q7" s="16"/>
    </row>
    <row r="8" spans="1:17" ht="12">
      <c r="A8" s="19"/>
      <c r="B8" s="20" t="s">
        <v>18</v>
      </c>
      <c r="C8" s="24">
        <v>8.799</v>
      </c>
      <c r="D8" s="25">
        <v>1.286</v>
      </c>
      <c r="E8" s="26">
        <v>0.9037800000000001</v>
      </c>
      <c r="F8" s="26">
        <v>1.4229126557348026</v>
      </c>
      <c r="G8" s="26"/>
      <c r="H8" s="26"/>
      <c r="I8" s="27">
        <v>0</v>
      </c>
      <c r="J8" s="27">
        <v>0</v>
      </c>
      <c r="K8" s="27">
        <v>0</v>
      </c>
      <c r="L8" s="27">
        <v>0</v>
      </c>
      <c r="M8" s="28">
        <v>0</v>
      </c>
      <c r="N8" s="94">
        <v>1.4229126557348026</v>
      </c>
      <c r="Q8" s="16"/>
    </row>
    <row r="9" spans="1:17" ht="12">
      <c r="A9" s="19"/>
      <c r="B9" s="20" t="s">
        <v>19</v>
      </c>
      <c r="C9" s="24">
        <v>0.305</v>
      </c>
      <c r="D9" s="25">
        <v>0.52</v>
      </c>
      <c r="E9" s="26">
        <v>2.482962</v>
      </c>
      <c r="F9" s="26">
        <v>0.20942728885903208</v>
      </c>
      <c r="G9" s="26"/>
      <c r="H9" s="26"/>
      <c r="I9" s="27">
        <v>348.549</v>
      </c>
      <c r="J9" s="27">
        <v>296.267</v>
      </c>
      <c r="K9" s="27">
        <v>409.2436397624714</v>
      </c>
      <c r="L9" s="27">
        <v>409.2436397624714</v>
      </c>
      <c r="M9" s="28">
        <v>705.5</v>
      </c>
      <c r="N9" s="94">
        <v>0.9999880774216732</v>
      </c>
      <c r="Q9" s="16"/>
    </row>
    <row r="10" spans="1:17" ht="12">
      <c r="A10" s="19"/>
      <c r="B10" s="20" t="s">
        <v>20</v>
      </c>
      <c r="C10" s="24">
        <v>0.279</v>
      </c>
      <c r="D10" s="25">
        <v>0.68</v>
      </c>
      <c r="E10" s="26">
        <v>2.6120799999999997</v>
      </c>
      <c r="F10" s="26">
        <v>0.2603289332639123</v>
      </c>
      <c r="G10" s="26"/>
      <c r="H10" s="26"/>
      <c r="I10" s="27">
        <v>291.703</v>
      </c>
      <c r="J10" s="27">
        <v>247.948</v>
      </c>
      <c r="K10" s="27">
        <v>387.26758383534997</v>
      </c>
      <c r="L10" s="27">
        <v>387.26758383534997</v>
      </c>
      <c r="M10" s="28">
        <v>635.2</v>
      </c>
      <c r="N10" s="94">
        <v>0.999981853543253</v>
      </c>
      <c r="Q10" s="16"/>
    </row>
    <row r="11" spans="1:17" ht="12">
      <c r="A11" s="19"/>
      <c r="B11" s="20" t="s">
        <v>21</v>
      </c>
      <c r="C11" s="24">
        <v>0.425</v>
      </c>
      <c r="D11" s="25">
        <v>0.688</v>
      </c>
      <c r="E11" s="26">
        <v>2.101559</v>
      </c>
      <c r="F11" s="26">
        <v>0.32737600990502763</v>
      </c>
      <c r="G11" s="26"/>
      <c r="H11" s="26"/>
      <c r="I11" s="27">
        <v>286.937</v>
      </c>
      <c r="J11" s="27">
        <v>243.896</v>
      </c>
      <c r="K11" s="27">
        <v>464.04115478186384</v>
      </c>
      <c r="L11" s="27">
        <v>464.04115478186384</v>
      </c>
      <c r="M11" s="28">
        <v>707.9</v>
      </c>
      <c r="N11" s="94">
        <v>0.999964698564753</v>
      </c>
      <c r="Q11" s="16"/>
    </row>
    <row r="12" spans="1:17" ht="12.75" customHeight="1">
      <c r="A12" s="19"/>
      <c r="B12" s="20" t="s">
        <v>22</v>
      </c>
      <c r="C12" s="24">
        <v>0.407</v>
      </c>
      <c r="D12" s="25">
        <v>0.765</v>
      </c>
      <c r="E12" s="26">
        <v>2.143403</v>
      </c>
      <c r="F12" s="26">
        <v>0.3569090833594989</v>
      </c>
      <c r="G12" s="26"/>
      <c r="H12" s="26"/>
      <c r="I12" s="27">
        <v>249.896</v>
      </c>
      <c r="J12" s="27">
        <v>212.412</v>
      </c>
      <c r="K12" s="27">
        <v>448.68084199478255</v>
      </c>
      <c r="L12" s="27">
        <v>448.68084199478255</v>
      </c>
      <c r="M12" s="28">
        <v>661.1</v>
      </c>
      <c r="N12" s="94">
        <v>1.000006963088759</v>
      </c>
      <c r="Q12" s="16"/>
    </row>
    <row r="13" spans="1:17" ht="12">
      <c r="A13" s="19"/>
      <c r="B13" s="20" t="s">
        <v>23</v>
      </c>
      <c r="C13" s="24">
        <v>0.707</v>
      </c>
      <c r="D13" s="25">
        <v>0.901</v>
      </c>
      <c r="E13" s="26">
        <v>1.4774960000000001</v>
      </c>
      <c r="F13" s="26">
        <v>0.6098155257273116</v>
      </c>
      <c r="G13" s="26"/>
      <c r="H13" s="26"/>
      <c r="I13" s="27">
        <v>0</v>
      </c>
      <c r="J13" s="27">
        <v>0</v>
      </c>
      <c r="K13" s="27">
        <v>480.29442771808766</v>
      </c>
      <c r="L13" s="27">
        <v>480.29442771808766</v>
      </c>
      <c r="M13" s="28">
        <v>480.3</v>
      </c>
      <c r="N13" s="94">
        <v>1.0000045268438753</v>
      </c>
      <c r="Q13" s="16"/>
    </row>
    <row r="14" spans="1:17" ht="12">
      <c r="A14" s="19"/>
      <c r="B14" s="20" t="s">
        <v>24</v>
      </c>
      <c r="C14" s="24">
        <v>0.465</v>
      </c>
      <c r="D14" s="25">
        <v>1.068</v>
      </c>
      <c r="E14" s="26">
        <v>2.021138</v>
      </c>
      <c r="F14" s="26">
        <v>0.5284151799629714</v>
      </c>
      <c r="G14" s="26"/>
      <c r="H14" s="26"/>
      <c r="I14" s="27">
        <v>79.28</v>
      </c>
      <c r="J14" s="27">
        <v>67.388</v>
      </c>
      <c r="K14" s="27">
        <v>454.8886061668063</v>
      </c>
      <c r="L14" s="27">
        <v>454.8886061668063</v>
      </c>
      <c r="M14" s="28">
        <v>522.3</v>
      </c>
      <c r="N14" s="94">
        <v>1.0000211232448215</v>
      </c>
      <c r="Q14" s="16"/>
    </row>
    <row r="15" spans="1:17" ht="12">
      <c r="A15" s="19"/>
      <c r="B15" s="20" t="s">
        <v>25</v>
      </c>
      <c r="C15" s="24">
        <v>0.638</v>
      </c>
      <c r="D15" s="25">
        <v>0.617</v>
      </c>
      <c r="E15" s="26">
        <v>1.544992</v>
      </c>
      <c r="F15" s="26">
        <v>0.39935481866572775</v>
      </c>
      <c r="G15" s="26"/>
      <c r="H15" s="26"/>
      <c r="I15" s="27">
        <v>233.06</v>
      </c>
      <c r="J15" s="27">
        <v>198.101</v>
      </c>
      <c r="K15" s="27">
        <v>499.57976065246146</v>
      </c>
      <c r="L15" s="27">
        <v>499.57976065246146</v>
      </c>
      <c r="M15" s="28">
        <v>697.7</v>
      </c>
      <c r="N15" s="94">
        <v>1.0000165634800942</v>
      </c>
      <c r="Q15" s="16"/>
    </row>
    <row r="16" spans="1:17" ht="24">
      <c r="A16" s="19"/>
      <c r="B16" s="20" t="s">
        <v>26</v>
      </c>
      <c r="C16" s="24">
        <v>0.353</v>
      </c>
      <c r="D16" s="25">
        <v>0.972</v>
      </c>
      <c r="E16" s="26">
        <v>2.297535</v>
      </c>
      <c r="F16" s="26">
        <v>0.42306210786778004</v>
      </c>
      <c r="G16" s="26"/>
      <c r="H16" s="26"/>
      <c r="I16" s="27">
        <v>169.102</v>
      </c>
      <c r="J16" s="27">
        <v>143.737</v>
      </c>
      <c r="K16" s="27">
        <v>407.6515467844158</v>
      </c>
      <c r="L16" s="27">
        <v>407.6515467844158</v>
      </c>
      <c r="M16" s="28">
        <v>551.4</v>
      </c>
      <c r="N16" s="94">
        <v>1.000011983916053</v>
      </c>
      <c r="Q16" s="16"/>
    </row>
    <row r="17" spans="1:17" ht="24">
      <c r="A17" s="19"/>
      <c r="B17" s="20" t="s">
        <v>27</v>
      </c>
      <c r="C17" s="24">
        <v>0.534</v>
      </c>
      <c r="D17" s="25">
        <v>0.777</v>
      </c>
      <c r="E17" s="26">
        <v>1.6799840000000001</v>
      </c>
      <c r="F17" s="26">
        <v>0.46250440480385524</v>
      </c>
      <c r="G17" s="26"/>
      <c r="H17" s="26"/>
      <c r="I17" s="27">
        <v>145.354</v>
      </c>
      <c r="J17" s="27">
        <v>123.551</v>
      </c>
      <c r="K17" s="27">
        <v>444.6645938143682</v>
      </c>
      <c r="L17" s="27">
        <v>444.6645938143682</v>
      </c>
      <c r="M17" s="28">
        <v>568.2</v>
      </c>
      <c r="N17" s="94">
        <v>0.999985249249358</v>
      </c>
      <c r="Q17" s="16"/>
    </row>
    <row r="18" spans="1:17" ht="15" customHeight="1">
      <c r="A18" s="19"/>
      <c r="B18" s="20" t="s">
        <v>28</v>
      </c>
      <c r="C18" s="24">
        <v>0.299</v>
      </c>
      <c r="D18" s="25">
        <v>0.465</v>
      </c>
      <c r="E18" s="26">
        <v>2.510748</v>
      </c>
      <c r="F18" s="26">
        <v>0.18520377194365983</v>
      </c>
      <c r="G18" s="26"/>
      <c r="H18" s="26"/>
      <c r="I18" s="27">
        <v>366.945</v>
      </c>
      <c r="J18" s="27">
        <v>311.903</v>
      </c>
      <c r="K18" s="27">
        <v>408.89763332454726</v>
      </c>
      <c r="L18" s="27">
        <v>408.89763332454726</v>
      </c>
      <c r="M18" s="28">
        <v>720.8</v>
      </c>
      <c r="N18" s="94">
        <v>0.999999284087127</v>
      </c>
      <c r="Q18" s="16"/>
    </row>
    <row r="19" spans="1:17" ht="12">
      <c r="A19" s="19"/>
      <c r="B19" s="20" t="s">
        <v>29</v>
      </c>
      <c r="C19" s="24">
        <v>0.652</v>
      </c>
      <c r="D19" s="25">
        <v>0.421</v>
      </c>
      <c r="E19" s="26">
        <v>1.53012</v>
      </c>
      <c r="F19" s="26">
        <v>0.27514181894230516</v>
      </c>
      <c r="G19" s="26"/>
      <c r="H19" s="26"/>
      <c r="I19" s="27">
        <v>381.908</v>
      </c>
      <c r="J19" s="27">
        <v>324.622</v>
      </c>
      <c r="K19" s="27">
        <v>527.5317674626336</v>
      </c>
      <c r="L19" s="27">
        <v>527.5317674626336</v>
      </c>
      <c r="M19" s="28">
        <v>852.2</v>
      </c>
      <c r="N19" s="94">
        <v>1.0000393262744598</v>
      </c>
      <c r="Q19" s="16"/>
    </row>
    <row r="20" spans="1:17" ht="12">
      <c r="A20" s="19"/>
      <c r="B20" s="20" t="s">
        <v>30</v>
      </c>
      <c r="C20" s="24">
        <v>1.115</v>
      </c>
      <c r="D20" s="25">
        <v>0.553</v>
      </c>
      <c r="E20" s="26">
        <v>1.249268</v>
      </c>
      <c r="F20" s="26">
        <v>0.44265922123995816</v>
      </c>
      <c r="G20" s="26"/>
      <c r="H20" s="26"/>
      <c r="I20" s="27">
        <v>258.264</v>
      </c>
      <c r="J20" s="27">
        <v>219.524</v>
      </c>
      <c r="K20" s="27">
        <v>695.311774145068</v>
      </c>
      <c r="L20" s="27">
        <v>695.311774145068</v>
      </c>
      <c r="M20" s="28">
        <v>914.8</v>
      </c>
      <c r="N20" s="94">
        <v>0.9999782054982596</v>
      </c>
      <c r="Q20" s="16"/>
    </row>
    <row r="21" spans="1:17" ht="12">
      <c r="A21" s="19"/>
      <c r="B21" s="20" t="s">
        <v>31</v>
      </c>
      <c r="C21" s="24">
        <v>0.308</v>
      </c>
      <c r="D21" s="25">
        <v>0.78</v>
      </c>
      <c r="E21" s="26">
        <v>2.4692339999999997</v>
      </c>
      <c r="F21" s="26">
        <v>0.3158874371566243</v>
      </c>
      <c r="G21" s="26"/>
      <c r="H21" s="26"/>
      <c r="I21" s="27">
        <v>254.622</v>
      </c>
      <c r="J21" s="27">
        <v>216.429</v>
      </c>
      <c r="K21" s="27">
        <v>396.672482911119</v>
      </c>
      <c r="L21" s="27">
        <v>396.672482911119</v>
      </c>
      <c r="M21" s="28">
        <v>613.1</v>
      </c>
      <c r="N21" s="94">
        <v>0.9999983453340853</v>
      </c>
      <c r="Q21" s="16"/>
    </row>
    <row r="22" spans="1:17" ht="12">
      <c r="A22" s="19"/>
      <c r="B22" s="20" t="s">
        <v>32</v>
      </c>
      <c r="C22" s="24">
        <v>1.45</v>
      </c>
      <c r="D22" s="25">
        <v>0.561</v>
      </c>
      <c r="E22" s="26">
        <v>1.157748</v>
      </c>
      <c r="F22" s="26">
        <v>0.4845614071455965</v>
      </c>
      <c r="G22" s="26"/>
      <c r="H22" s="26"/>
      <c r="I22" s="27">
        <v>228.363</v>
      </c>
      <c r="J22" s="27">
        <v>194.109</v>
      </c>
      <c r="K22" s="27">
        <v>825.5402646043458</v>
      </c>
      <c r="L22" s="27">
        <v>825.5402646043458</v>
      </c>
      <c r="M22" s="28">
        <v>1019.6</v>
      </c>
      <c r="N22" s="94">
        <v>0.9999750964579459</v>
      </c>
      <c r="Q22" s="16"/>
    </row>
    <row r="23" spans="1:17" ht="12">
      <c r="A23" s="19"/>
      <c r="B23" s="20" t="s">
        <v>33</v>
      </c>
      <c r="C23" s="24">
        <v>0.381</v>
      </c>
      <c r="D23" s="25">
        <v>0.879</v>
      </c>
      <c r="E23" s="26">
        <v>2.2113169999999998</v>
      </c>
      <c r="F23" s="26">
        <v>0.3975006749371529</v>
      </c>
      <c r="G23" s="26"/>
      <c r="H23" s="26"/>
      <c r="I23" s="27">
        <v>201.044</v>
      </c>
      <c r="J23" s="27">
        <v>170.887</v>
      </c>
      <c r="K23" s="27">
        <v>427.2826597533571</v>
      </c>
      <c r="L23" s="27">
        <v>427.2826597533571</v>
      </c>
      <c r="M23" s="28">
        <v>598.2</v>
      </c>
      <c r="N23" s="94">
        <v>1.0000305598550954</v>
      </c>
      <c r="Q23" s="16"/>
    </row>
    <row r="24" spans="1:17" ht="12">
      <c r="A24" s="19"/>
      <c r="B24" s="20" t="s">
        <v>34</v>
      </c>
      <c r="C24" s="24">
        <v>0.212</v>
      </c>
      <c r="D24" s="25">
        <v>1.665</v>
      </c>
      <c r="E24" s="26">
        <v>3.096751</v>
      </c>
      <c r="F24" s="26">
        <v>0.5376602768514486</v>
      </c>
      <c r="G24" s="26"/>
      <c r="H24" s="26"/>
      <c r="I24" s="27">
        <v>48.228</v>
      </c>
      <c r="J24" s="27">
        <v>40.994</v>
      </c>
      <c r="K24" s="27">
        <v>316.6864407477791</v>
      </c>
      <c r="L24" s="27">
        <v>316.6864407477791</v>
      </c>
      <c r="M24" s="28">
        <v>357.7</v>
      </c>
      <c r="N24" s="94">
        <v>1.0000252823979916</v>
      </c>
      <c r="Q24" s="16"/>
    </row>
    <row r="25" spans="1:17" ht="12">
      <c r="A25" s="19"/>
      <c r="B25" s="20" t="s">
        <v>35</v>
      </c>
      <c r="C25" s="24">
        <v>4.865</v>
      </c>
      <c r="D25" s="25">
        <v>0.97</v>
      </c>
      <c r="E25" s="26">
        <v>0.944392</v>
      </c>
      <c r="F25" s="26">
        <v>1.0271158586688578</v>
      </c>
      <c r="G25" s="26"/>
      <c r="H25" s="26"/>
      <c r="I25" s="27">
        <v>0</v>
      </c>
      <c r="J25" s="27">
        <v>0</v>
      </c>
      <c r="K25" s="27">
        <v>0</v>
      </c>
      <c r="L25" s="27">
        <v>0</v>
      </c>
      <c r="M25" s="28">
        <v>0</v>
      </c>
      <c r="N25" s="94">
        <v>1.0271158586688578</v>
      </c>
      <c r="Q25" s="16"/>
    </row>
    <row r="26" spans="1:14" ht="12">
      <c r="A26" s="19"/>
      <c r="B26" s="20" t="s">
        <v>36</v>
      </c>
      <c r="C26" s="24">
        <v>0.396</v>
      </c>
      <c r="D26" s="25">
        <v>0.817</v>
      </c>
      <c r="E26" s="26">
        <v>2.171189</v>
      </c>
      <c r="F26" s="26">
        <v>0.376291515846847</v>
      </c>
      <c r="G26" s="26"/>
      <c r="H26" s="26"/>
      <c r="I26" s="27">
        <v>226.656</v>
      </c>
      <c r="J26" s="27">
        <v>192.658</v>
      </c>
      <c r="K26" s="27">
        <v>439.2681153176385</v>
      </c>
      <c r="L26" s="27">
        <v>439.2681153176385</v>
      </c>
      <c r="M26" s="28">
        <v>631.9</v>
      </c>
      <c r="N26" s="94">
        <v>0.9999742242885954</v>
      </c>
    </row>
    <row r="27" spans="1:14" ht="12">
      <c r="A27" s="19"/>
      <c r="B27" s="20" t="s">
        <v>37</v>
      </c>
      <c r="C27" s="24">
        <v>0.648</v>
      </c>
      <c r="D27" s="25">
        <v>0.365</v>
      </c>
      <c r="E27" s="26">
        <v>1.5346959999999998</v>
      </c>
      <c r="F27" s="26">
        <v>0.23783211789175188</v>
      </c>
      <c r="G27" s="26"/>
      <c r="H27" s="26"/>
      <c r="I27" s="27">
        <v>424.423</v>
      </c>
      <c r="J27" s="27">
        <v>360.76</v>
      </c>
      <c r="K27" s="27">
        <v>532.4217620520437</v>
      </c>
      <c r="L27" s="27">
        <v>532.4217620520437</v>
      </c>
      <c r="M27" s="28">
        <v>893.2</v>
      </c>
      <c r="N27" s="94">
        <v>1.0000155627653389</v>
      </c>
    </row>
    <row r="28" spans="1:14" ht="12">
      <c r="A28" s="19"/>
      <c r="B28" s="20" t="s">
        <v>38</v>
      </c>
      <c r="C28" s="74">
        <v>0.713</v>
      </c>
      <c r="D28" s="34">
        <v>0.592</v>
      </c>
      <c r="E28" s="34">
        <v>1.472348</v>
      </c>
      <c r="F28" s="34">
        <v>0.40207885635732854</v>
      </c>
      <c r="G28" s="75"/>
      <c r="H28" s="75"/>
      <c r="I28" s="29">
        <v>244.841</v>
      </c>
      <c r="J28" s="29">
        <v>208.115</v>
      </c>
      <c r="K28" s="29">
        <v>531.5511561265292</v>
      </c>
      <c r="L28" s="29">
        <v>531.5511561265292</v>
      </c>
      <c r="M28" s="29">
        <v>739.7</v>
      </c>
      <c r="N28" s="95">
        <v>1.0000273582444774</v>
      </c>
    </row>
    <row r="29" spans="1:14" s="54" customFormat="1" ht="24">
      <c r="A29" s="49" t="s">
        <v>39</v>
      </c>
      <c r="B29" s="50" t="s">
        <v>40</v>
      </c>
      <c r="C29" s="46">
        <v>8.674</v>
      </c>
      <c r="D29" s="51"/>
      <c r="E29" s="51"/>
      <c r="F29" s="51"/>
      <c r="G29" s="52"/>
      <c r="H29" s="52"/>
      <c r="I29" s="53">
        <v>2224.679</v>
      </c>
      <c r="J29" s="53">
        <v>1890.9759999999999</v>
      </c>
      <c r="K29" s="53">
        <v>5503.887951133694</v>
      </c>
      <c r="L29" s="53">
        <v>5503.887951133694</v>
      </c>
      <c r="M29" s="53">
        <v>7394.700000000001</v>
      </c>
      <c r="N29" s="96"/>
    </row>
    <row r="30" spans="1:14" ht="12">
      <c r="A30" s="19"/>
      <c r="B30" s="20" t="s">
        <v>41</v>
      </c>
      <c r="C30" s="30">
        <v>0.226</v>
      </c>
      <c r="D30" s="31">
        <v>0.425</v>
      </c>
      <c r="E30" s="31">
        <v>2.591202</v>
      </c>
      <c r="F30" s="31">
        <v>0.16401654521723893</v>
      </c>
      <c r="G30" s="32"/>
      <c r="H30" s="32"/>
      <c r="I30" s="33">
        <v>300.865</v>
      </c>
      <c r="J30" s="33">
        <v>255.735</v>
      </c>
      <c r="K30" s="33">
        <v>321.16325803011944</v>
      </c>
      <c r="L30" s="33">
        <v>321.16325803011944</v>
      </c>
      <c r="M30" s="33">
        <v>576.9</v>
      </c>
      <c r="N30" s="97">
        <v>1.0000025242891248</v>
      </c>
    </row>
    <row r="31" spans="1:14" ht="12">
      <c r="A31" s="19"/>
      <c r="B31" s="20" t="s">
        <v>42</v>
      </c>
      <c r="C31" s="30">
        <v>4.183</v>
      </c>
      <c r="D31" s="31">
        <v>0.445</v>
      </c>
      <c r="E31" s="31">
        <v>0.8224240000000002</v>
      </c>
      <c r="F31" s="31">
        <v>0.541083431417371</v>
      </c>
      <c r="G31" s="32"/>
      <c r="H31" s="32"/>
      <c r="I31" s="33">
        <v>238.843</v>
      </c>
      <c r="J31" s="33">
        <v>203.017</v>
      </c>
      <c r="K31" s="33">
        <v>1657.3953489730206</v>
      </c>
      <c r="L31" s="33">
        <v>1657.3953489730206</v>
      </c>
      <c r="M31" s="33">
        <v>1860.4</v>
      </c>
      <c r="N31" s="97">
        <v>0.9999969538213787</v>
      </c>
    </row>
    <row r="32" spans="1:14" ht="24">
      <c r="A32" s="19"/>
      <c r="B32" s="20" t="s">
        <v>43</v>
      </c>
      <c r="C32" s="30">
        <v>0.432</v>
      </c>
      <c r="D32" s="31">
        <v>0.73</v>
      </c>
      <c r="E32" s="31">
        <v>1.8447419999999999</v>
      </c>
      <c r="F32" s="31">
        <v>0.39571929299598535</v>
      </c>
      <c r="G32" s="32"/>
      <c r="H32" s="32"/>
      <c r="I32" s="33">
        <v>191.84</v>
      </c>
      <c r="J32" s="33">
        <v>163.064</v>
      </c>
      <c r="K32" s="33">
        <v>404.4151990359998</v>
      </c>
      <c r="L32" s="33">
        <v>404.4151990359998</v>
      </c>
      <c r="M32" s="33">
        <v>567.5</v>
      </c>
      <c r="N32" s="97">
        <v>1.00002214992418</v>
      </c>
    </row>
    <row r="33" spans="1:14" ht="24">
      <c r="A33" s="19"/>
      <c r="B33" s="20" t="s">
        <v>44</v>
      </c>
      <c r="C33" s="30">
        <v>0.307</v>
      </c>
      <c r="D33" s="31">
        <v>0.574</v>
      </c>
      <c r="E33" s="31">
        <v>2.16977</v>
      </c>
      <c r="F33" s="31">
        <v>0.26454416827590016</v>
      </c>
      <c r="G33" s="32"/>
      <c r="H33" s="32"/>
      <c r="I33" s="33">
        <v>263.317</v>
      </c>
      <c r="J33" s="33">
        <v>223.819</v>
      </c>
      <c r="K33" s="33">
        <v>353.4796044616383</v>
      </c>
      <c r="L33" s="33">
        <v>353.4796044616383</v>
      </c>
      <c r="M33" s="33">
        <v>577.3</v>
      </c>
      <c r="N33" s="97">
        <v>1.0000017778612638</v>
      </c>
    </row>
    <row r="34" spans="1:14" ht="12">
      <c r="A34" s="22"/>
      <c r="B34" s="20" t="s">
        <v>45</v>
      </c>
      <c r="C34" s="30">
        <v>0.263</v>
      </c>
      <c r="D34" s="31">
        <v>0.775</v>
      </c>
      <c r="E34" s="31">
        <v>2.3649210000000003</v>
      </c>
      <c r="F34" s="31">
        <v>0.32770650689811626</v>
      </c>
      <c r="G34" s="32"/>
      <c r="H34" s="32"/>
      <c r="I34" s="33">
        <v>199.573</v>
      </c>
      <c r="J34" s="33">
        <v>169.637</v>
      </c>
      <c r="K34" s="33">
        <v>323.1090256738981</v>
      </c>
      <c r="L34" s="33">
        <v>323.1090256738981</v>
      </c>
      <c r="M34" s="33">
        <v>492.7</v>
      </c>
      <c r="N34" s="97">
        <v>0.9999372034284091</v>
      </c>
    </row>
    <row r="35" spans="1:14" ht="12">
      <c r="A35" s="22"/>
      <c r="B35" s="20" t="s">
        <v>46</v>
      </c>
      <c r="C35" s="30">
        <v>0.411</v>
      </c>
      <c r="D35" s="31">
        <v>0.51</v>
      </c>
      <c r="E35" s="31">
        <v>1.8844629999999998</v>
      </c>
      <c r="F35" s="31">
        <v>0.2706341276002766</v>
      </c>
      <c r="G35" s="32"/>
      <c r="H35" s="32"/>
      <c r="I35" s="33">
        <v>300.608</v>
      </c>
      <c r="J35" s="33">
        <v>255.517</v>
      </c>
      <c r="K35" s="33">
        <v>410.16484263222503</v>
      </c>
      <c r="L35" s="33">
        <v>410.16484263222503</v>
      </c>
      <c r="M35" s="33">
        <v>665.7</v>
      </c>
      <c r="N35" s="97">
        <v>1.0000198944353587</v>
      </c>
    </row>
    <row r="36" spans="1:14" ht="15" customHeight="1">
      <c r="A36" s="19"/>
      <c r="B36" s="20" t="s">
        <v>47</v>
      </c>
      <c r="C36" s="30">
        <v>0.915</v>
      </c>
      <c r="D36" s="31">
        <v>0.775</v>
      </c>
      <c r="E36" s="31">
        <v>1.145604</v>
      </c>
      <c r="F36" s="31">
        <v>0.67649903457041</v>
      </c>
      <c r="G36" s="32"/>
      <c r="H36" s="32"/>
      <c r="I36" s="33">
        <v>0</v>
      </c>
      <c r="J36" s="33">
        <v>0</v>
      </c>
      <c r="K36" s="33">
        <v>399.59774841061255</v>
      </c>
      <c r="L36" s="33">
        <v>399.59774841061255</v>
      </c>
      <c r="M36" s="33">
        <v>399.6</v>
      </c>
      <c r="N36" s="97">
        <v>1.0000018228114236</v>
      </c>
    </row>
    <row r="37" spans="1:14" ht="24">
      <c r="A37" s="19"/>
      <c r="B37" s="20" t="s">
        <v>48</v>
      </c>
      <c r="C37" s="30">
        <v>0.413</v>
      </c>
      <c r="D37" s="31">
        <v>0.776</v>
      </c>
      <c r="E37" s="31">
        <v>1.8798869999999999</v>
      </c>
      <c r="F37" s="31">
        <v>0.41279076880684856</v>
      </c>
      <c r="G37" s="32"/>
      <c r="H37" s="32"/>
      <c r="I37" s="33">
        <v>171.278</v>
      </c>
      <c r="J37" s="33">
        <v>145.586</v>
      </c>
      <c r="K37" s="33">
        <v>391.65173135838864</v>
      </c>
      <c r="L37" s="33">
        <v>391.65173135838864</v>
      </c>
      <c r="M37" s="33">
        <v>537.2</v>
      </c>
      <c r="N37" s="97">
        <v>0.999958759035976</v>
      </c>
    </row>
    <row r="38" spans="1:14" ht="14.25" customHeight="1">
      <c r="A38" s="19"/>
      <c r="B38" s="20" t="s">
        <v>49</v>
      </c>
      <c r="C38" s="30">
        <v>0.475</v>
      </c>
      <c r="D38" s="31">
        <v>0.719</v>
      </c>
      <c r="E38" s="31">
        <v>1.7760029999999998</v>
      </c>
      <c r="F38" s="31">
        <v>0.40484165848818954</v>
      </c>
      <c r="G38" s="32"/>
      <c r="H38" s="32"/>
      <c r="I38" s="33">
        <v>194.006</v>
      </c>
      <c r="J38" s="33">
        <v>164.905</v>
      </c>
      <c r="K38" s="33">
        <v>426.74063604440533</v>
      </c>
      <c r="L38" s="33">
        <v>426.74063604440533</v>
      </c>
      <c r="M38" s="33">
        <v>591.6</v>
      </c>
      <c r="N38" s="97">
        <v>0.9999540930062748</v>
      </c>
    </row>
    <row r="39" spans="1:14" ht="24">
      <c r="A39" s="19"/>
      <c r="B39" s="20" t="s">
        <v>50</v>
      </c>
      <c r="C39" s="30">
        <v>0.398</v>
      </c>
      <c r="D39" s="31">
        <v>0.692</v>
      </c>
      <c r="E39" s="31">
        <v>1.91127</v>
      </c>
      <c r="F39" s="31">
        <v>0.3620629215129207</v>
      </c>
      <c r="G39" s="32"/>
      <c r="H39" s="32"/>
      <c r="I39" s="33">
        <v>213.284</v>
      </c>
      <c r="J39" s="33">
        <v>181.291</v>
      </c>
      <c r="K39" s="33">
        <v>390.549349434103</v>
      </c>
      <c r="L39" s="33">
        <v>390.549349434103</v>
      </c>
      <c r="M39" s="33">
        <v>571.8</v>
      </c>
      <c r="N39" s="97">
        <v>0.9999549867368824</v>
      </c>
    </row>
    <row r="40" spans="1:14" ht="24">
      <c r="A40" s="19"/>
      <c r="B40" s="20" t="s">
        <v>51</v>
      </c>
      <c r="C40" s="30">
        <v>0.651</v>
      </c>
      <c r="D40" s="31">
        <v>0.591</v>
      </c>
      <c r="E40" s="31">
        <v>1.3132</v>
      </c>
      <c r="F40" s="31">
        <v>0.4500456899177582</v>
      </c>
      <c r="G40" s="32"/>
      <c r="H40" s="32"/>
      <c r="I40" s="33">
        <v>151.065</v>
      </c>
      <c r="J40" s="33">
        <v>128.405</v>
      </c>
      <c r="K40" s="33">
        <v>425.62120707928386</v>
      </c>
      <c r="L40" s="33">
        <v>425.62120707928386</v>
      </c>
      <c r="M40" s="33">
        <v>554</v>
      </c>
      <c r="N40" s="97">
        <v>0.9999739855334953</v>
      </c>
    </row>
    <row r="41" spans="1:14" s="54" customFormat="1" ht="24">
      <c r="A41" s="49" t="s">
        <v>52</v>
      </c>
      <c r="B41" s="50" t="s">
        <v>53</v>
      </c>
      <c r="C41" s="46">
        <v>17.871999999999996</v>
      </c>
      <c r="D41" s="51"/>
      <c r="E41" s="51"/>
      <c r="F41" s="51"/>
      <c r="G41" s="52"/>
      <c r="H41" s="52"/>
      <c r="I41" s="53">
        <v>2135.975</v>
      </c>
      <c r="J41" s="53">
        <v>1815.5790000000002</v>
      </c>
      <c r="K41" s="53">
        <v>7539.6941246976285</v>
      </c>
      <c r="L41" s="53">
        <v>7539.6941246976285</v>
      </c>
      <c r="M41" s="53">
        <v>9355.2</v>
      </c>
      <c r="N41" s="96"/>
    </row>
    <row r="42" spans="1:14" ht="12">
      <c r="A42" s="19"/>
      <c r="B42" s="20" t="s">
        <v>54</v>
      </c>
      <c r="C42" s="30">
        <v>1.065</v>
      </c>
      <c r="D42" s="31">
        <v>0.852</v>
      </c>
      <c r="E42" s="31">
        <v>1.266021</v>
      </c>
      <c r="F42" s="31">
        <v>0.6729746189044257</v>
      </c>
      <c r="G42" s="32"/>
      <c r="H42" s="32"/>
      <c r="I42" s="33">
        <v>0</v>
      </c>
      <c r="J42" s="33">
        <v>0</v>
      </c>
      <c r="K42" s="33">
        <v>519.5936247016359</v>
      </c>
      <c r="L42" s="33">
        <v>519.5936247016359</v>
      </c>
      <c r="M42" s="33">
        <v>519.6</v>
      </c>
      <c r="N42" s="97">
        <v>1.000004012528788</v>
      </c>
    </row>
    <row r="43" spans="1:14" ht="12">
      <c r="A43" s="19"/>
      <c r="B43" s="20" t="s">
        <v>55</v>
      </c>
      <c r="C43" s="30">
        <v>0.267</v>
      </c>
      <c r="D43" s="31">
        <v>1.04</v>
      </c>
      <c r="E43" s="31">
        <v>2.7535730000000003</v>
      </c>
      <c r="F43" s="31">
        <v>0.377691094443474</v>
      </c>
      <c r="G43" s="32"/>
      <c r="H43" s="32"/>
      <c r="I43" s="33">
        <v>192.6</v>
      </c>
      <c r="J43" s="33">
        <v>163.71</v>
      </c>
      <c r="K43" s="33">
        <v>375.4351563589545</v>
      </c>
      <c r="L43" s="33">
        <v>375.4351563589545</v>
      </c>
      <c r="M43" s="33">
        <v>539.1</v>
      </c>
      <c r="N43" s="97">
        <v>0.999947878221684</v>
      </c>
    </row>
    <row r="44" spans="1:14" ht="12">
      <c r="A44" s="19"/>
      <c r="B44" s="20" t="s">
        <v>56</v>
      </c>
      <c r="C44" s="30">
        <v>2.083</v>
      </c>
      <c r="D44" s="31">
        <v>0.573</v>
      </c>
      <c r="E44" s="31">
        <v>1.064105</v>
      </c>
      <c r="F44" s="31">
        <v>0.5384806950441919</v>
      </c>
      <c r="G44" s="32"/>
      <c r="H44" s="32"/>
      <c r="I44" s="33">
        <v>160.686</v>
      </c>
      <c r="J44" s="33">
        <v>136.583</v>
      </c>
      <c r="K44" s="33">
        <v>1068.8843767576552</v>
      </c>
      <c r="L44" s="33">
        <v>1068.8843767576552</v>
      </c>
      <c r="M44" s="33">
        <v>1205.5</v>
      </c>
      <c r="N44" s="97">
        <v>1.0000124899739493</v>
      </c>
    </row>
    <row r="45" spans="1:14" ht="24">
      <c r="A45" s="19"/>
      <c r="B45" s="20" t="s">
        <v>57</v>
      </c>
      <c r="C45" s="30">
        <v>1.135</v>
      </c>
      <c r="D45" s="31">
        <v>1.054</v>
      </c>
      <c r="E45" s="31">
        <v>1.240281</v>
      </c>
      <c r="F45" s="31">
        <v>0.8498074226727653</v>
      </c>
      <c r="G45" s="32"/>
      <c r="H45" s="32"/>
      <c r="I45" s="33">
        <v>0</v>
      </c>
      <c r="J45" s="33">
        <v>0</v>
      </c>
      <c r="K45" s="33">
        <v>249.14734191366628</v>
      </c>
      <c r="L45" s="33">
        <v>249.14734191366628</v>
      </c>
      <c r="M45" s="33">
        <v>249.1</v>
      </c>
      <c r="N45" s="97">
        <v>0.9999714610480106</v>
      </c>
    </row>
    <row r="46" spans="1:14" ht="24">
      <c r="A46" s="19"/>
      <c r="B46" s="20" t="s">
        <v>58</v>
      </c>
      <c r="C46" s="30">
        <v>0.326</v>
      </c>
      <c r="D46" s="31">
        <v>0.71</v>
      </c>
      <c r="E46" s="31">
        <v>2.474162</v>
      </c>
      <c r="F46" s="31">
        <v>0.2869658494472067</v>
      </c>
      <c r="G46" s="32"/>
      <c r="H46" s="32"/>
      <c r="I46" s="33">
        <v>297.529</v>
      </c>
      <c r="J46" s="33">
        <v>252.9</v>
      </c>
      <c r="K46" s="33">
        <v>424.8162501417406</v>
      </c>
      <c r="L46" s="33">
        <v>424.8162501417406</v>
      </c>
      <c r="M46" s="33">
        <v>677.7</v>
      </c>
      <c r="N46" s="97">
        <v>0.9999829030128613</v>
      </c>
    </row>
    <row r="47" spans="1:14" ht="12">
      <c r="A47" s="19"/>
      <c r="B47" s="20" t="s">
        <v>59</v>
      </c>
      <c r="C47" s="30">
        <v>0.524</v>
      </c>
      <c r="D47" s="31">
        <v>1.439</v>
      </c>
      <c r="E47" s="31">
        <v>1.692733</v>
      </c>
      <c r="F47" s="31">
        <v>0.8501045350920671</v>
      </c>
      <c r="G47" s="32"/>
      <c r="H47" s="32"/>
      <c r="I47" s="33">
        <v>0</v>
      </c>
      <c r="J47" s="33">
        <v>0</v>
      </c>
      <c r="K47" s="33">
        <v>156.6751349006648</v>
      </c>
      <c r="L47" s="33">
        <v>156.6751349006648</v>
      </c>
      <c r="M47" s="33">
        <v>156.7</v>
      </c>
      <c r="N47" s="97">
        <v>1.0000237891330184</v>
      </c>
    </row>
    <row r="48" spans="1:14" ht="12">
      <c r="A48" s="19"/>
      <c r="B48" s="20" t="s">
        <v>60</v>
      </c>
      <c r="C48" s="30">
        <v>0.58</v>
      </c>
      <c r="D48" s="31">
        <v>0.797</v>
      </c>
      <c r="E48" s="31">
        <v>1.611509</v>
      </c>
      <c r="F48" s="31">
        <v>0.49456751405049554</v>
      </c>
      <c r="G48" s="32"/>
      <c r="H48" s="32"/>
      <c r="I48" s="33">
        <v>116.125</v>
      </c>
      <c r="J48" s="33">
        <v>98.706</v>
      </c>
      <c r="K48" s="33">
        <v>457.9869443340379</v>
      </c>
      <c r="L48" s="33">
        <v>457.9869443340379</v>
      </c>
      <c r="M48" s="33">
        <v>556.7</v>
      </c>
      <c r="N48" s="97">
        <v>1.0000064059780596</v>
      </c>
    </row>
    <row r="49" spans="1:14" ht="12">
      <c r="A49" s="19"/>
      <c r="B49" s="20" t="s">
        <v>45</v>
      </c>
      <c r="C49" s="30">
        <v>0.285</v>
      </c>
      <c r="D49" s="31">
        <v>1.987</v>
      </c>
      <c r="E49" s="31">
        <v>2.655343</v>
      </c>
      <c r="F49" s="31">
        <v>0.7483025733398662</v>
      </c>
      <c r="G49" s="32"/>
      <c r="H49" s="32"/>
      <c r="I49" s="33">
        <v>0</v>
      </c>
      <c r="J49" s="33">
        <v>0</v>
      </c>
      <c r="K49" s="33">
        <v>224.45852244364073</v>
      </c>
      <c r="L49" s="33">
        <v>224.45852244364073</v>
      </c>
      <c r="M49" s="33">
        <v>224.5</v>
      </c>
      <c r="N49" s="97">
        <v>1.0000465110172077</v>
      </c>
    </row>
    <row r="50" spans="1:14" ht="12">
      <c r="A50" s="19"/>
      <c r="B50" s="20" t="s">
        <v>61</v>
      </c>
      <c r="C50" s="30">
        <v>0.304</v>
      </c>
      <c r="D50" s="31">
        <v>0.903</v>
      </c>
      <c r="E50" s="31">
        <v>2.5651209999999995</v>
      </c>
      <c r="F50" s="31">
        <v>0.35203017713394424</v>
      </c>
      <c r="G50" s="32"/>
      <c r="H50" s="32"/>
      <c r="I50" s="33">
        <v>227.862</v>
      </c>
      <c r="J50" s="33">
        <v>193.683</v>
      </c>
      <c r="K50" s="33">
        <v>401.7433584736924</v>
      </c>
      <c r="L50" s="33">
        <v>401.7433584736924</v>
      </c>
      <c r="M50" s="33">
        <v>595.4</v>
      </c>
      <c r="N50" s="97">
        <v>0.9999713155199018</v>
      </c>
    </row>
    <row r="51" spans="1:14" ht="12.75" customHeight="1">
      <c r="A51" s="22"/>
      <c r="B51" s="20" t="s">
        <v>62</v>
      </c>
      <c r="C51" s="30">
        <v>0.874</v>
      </c>
      <c r="D51" s="31">
        <v>0.55</v>
      </c>
      <c r="E51" s="31">
        <v>1.356397</v>
      </c>
      <c r="F51" s="31">
        <v>0.40548600446624405</v>
      </c>
      <c r="G51" s="32"/>
      <c r="H51" s="32"/>
      <c r="I51" s="33">
        <v>271.732</v>
      </c>
      <c r="J51" s="33">
        <v>230.972</v>
      </c>
      <c r="K51" s="33">
        <v>599.5519714395443</v>
      </c>
      <c r="L51" s="33">
        <v>599.5519714395443</v>
      </c>
      <c r="M51" s="33">
        <v>830.5</v>
      </c>
      <c r="N51" s="97">
        <v>0.9999828405238229</v>
      </c>
    </row>
    <row r="52" spans="1:14" ht="12">
      <c r="A52" s="22"/>
      <c r="B52" s="20" t="s">
        <v>63</v>
      </c>
      <c r="C52" s="30">
        <v>0.777</v>
      </c>
      <c r="D52" s="31">
        <v>1.18</v>
      </c>
      <c r="E52" s="31">
        <v>1.4193170000000002</v>
      </c>
      <c r="F52" s="31">
        <v>0.8313858003532684</v>
      </c>
      <c r="G52" s="32"/>
      <c r="H52" s="32"/>
      <c r="I52" s="33">
        <v>0</v>
      </c>
      <c r="J52" s="33">
        <v>0</v>
      </c>
      <c r="K52" s="33">
        <v>219.12221270959458</v>
      </c>
      <c r="L52" s="33">
        <v>219.12221270959458</v>
      </c>
      <c r="M52" s="33">
        <v>219.1</v>
      </c>
      <c r="N52" s="97">
        <v>0.9999829073547407</v>
      </c>
    </row>
    <row r="53" spans="1:14" ht="12">
      <c r="A53" s="19"/>
      <c r="B53" s="20" t="s">
        <v>64</v>
      </c>
      <c r="C53" s="30">
        <v>0.525</v>
      </c>
      <c r="D53" s="31">
        <v>1.089</v>
      </c>
      <c r="E53" s="31">
        <v>1.691017</v>
      </c>
      <c r="F53" s="31">
        <v>0.643991160349068</v>
      </c>
      <c r="G53" s="32"/>
      <c r="H53" s="32"/>
      <c r="I53" s="33">
        <v>0</v>
      </c>
      <c r="J53" s="33">
        <v>0</v>
      </c>
      <c r="K53" s="33">
        <v>372.44306722654045</v>
      </c>
      <c r="L53" s="33">
        <v>372.44306722654045</v>
      </c>
      <c r="M53" s="33">
        <v>372.4</v>
      </c>
      <c r="N53" s="97">
        <v>0.9999588331353251</v>
      </c>
    </row>
    <row r="54" spans="1:14" ht="12">
      <c r="A54" s="19"/>
      <c r="B54" s="20" t="s">
        <v>65</v>
      </c>
      <c r="C54" s="30">
        <v>0.202</v>
      </c>
      <c r="D54" s="31">
        <v>1.336</v>
      </c>
      <c r="E54" s="31">
        <v>3.2634229999999995</v>
      </c>
      <c r="F54" s="31">
        <v>0.40938609551994953</v>
      </c>
      <c r="G54" s="32"/>
      <c r="H54" s="32"/>
      <c r="I54" s="33">
        <v>148.071</v>
      </c>
      <c r="J54" s="33">
        <v>125.86</v>
      </c>
      <c r="K54" s="33">
        <v>332.93665464445263</v>
      </c>
      <c r="L54" s="33">
        <v>332.93665464445263</v>
      </c>
      <c r="M54" s="33">
        <v>458.8</v>
      </c>
      <c r="N54" s="97">
        <v>1.0000043065124422</v>
      </c>
    </row>
    <row r="55" spans="1:14" ht="12">
      <c r="A55" s="19"/>
      <c r="B55" s="20" t="s">
        <v>66</v>
      </c>
      <c r="C55" s="30">
        <v>6.095</v>
      </c>
      <c r="D55" s="31">
        <v>2.231</v>
      </c>
      <c r="E55" s="31">
        <v>0.925109</v>
      </c>
      <c r="F55" s="31">
        <v>2.411607713253249</v>
      </c>
      <c r="G55" s="32"/>
      <c r="H55" s="32"/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97">
        <v>2.411607713253249</v>
      </c>
    </row>
    <row r="56" spans="1:14" ht="13.5" customHeight="1">
      <c r="A56" s="19"/>
      <c r="B56" s="20" t="s">
        <v>67</v>
      </c>
      <c r="C56" s="30">
        <v>0.7</v>
      </c>
      <c r="D56" s="31">
        <v>0.792</v>
      </c>
      <c r="E56" s="31">
        <v>1.4816650000000002</v>
      </c>
      <c r="F56" s="31">
        <v>0.5345337846274292</v>
      </c>
      <c r="G56" s="32"/>
      <c r="H56" s="32"/>
      <c r="I56" s="33">
        <v>80.012</v>
      </c>
      <c r="J56" s="33">
        <v>68.01</v>
      </c>
      <c r="K56" s="33">
        <v>500.87968907033536</v>
      </c>
      <c r="L56" s="33">
        <v>500.87968907033536</v>
      </c>
      <c r="M56" s="33">
        <v>568.9</v>
      </c>
      <c r="N56" s="97">
        <v>1.0000084364148272</v>
      </c>
    </row>
    <row r="57" spans="1:14" ht="12">
      <c r="A57" s="19"/>
      <c r="B57" s="20" t="s">
        <v>68</v>
      </c>
      <c r="C57" s="30">
        <v>0.462</v>
      </c>
      <c r="D57" s="31">
        <v>0.714</v>
      </c>
      <c r="E57" s="31">
        <v>2.120105</v>
      </c>
      <c r="F57" s="31">
        <v>0.3367757728980404</v>
      </c>
      <c r="G57" s="32"/>
      <c r="H57" s="32"/>
      <c r="I57" s="33">
        <v>303.82</v>
      </c>
      <c r="J57" s="33">
        <v>258.247</v>
      </c>
      <c r="K57" s="33">
        <v>507.2642263565077</v>
      </c>
      <c r="L57" s="33">
        <v>507.2642263565077</v>
      </c>
      <c r="M57" s="33">
        <v>765.5</v>
      </c>
      <c r="N57" s="97">
        <v>0.9999902737002911</v>
      </c>
    </row>
    <row r="58" spans="1:14" ht="12">
      <c r="A58" s="19"/>
      <c r="B58" s="20" t="s">
        <v>69</v>
      </c>
      <c r="C58" s="30">
        <v>0.453</v>
      </c>
      <c r="D58" s="31">
        <v>0.757</v>
      </c>
      <c r="E58" s="31">
        <v>2.136616</v>
      </c>
      <c r="F58" s="31">
        <v>0.35429857307068746</v>
      </c>
      <c r="G58" s="32"/>
      <c r="H58" s="32"/>
      <c r="I58" s="33">
        <v>280.236</v>
      </c>
      <c r="J58" s="33">
        <v>238.201</v>
      </c>
      <c r="K58" s="33">
        <v>498.2574683997431</v>
      </c>
      <c r="L58" s="33">
        <v>498.2574683997431</v>
      </c>
      <c r="M58" s="33">
        <v>736.5</v>
      </c>
      <c r="N58" s="97">
        <v>1.0000364134770652</v>
      </c>
    </row>
    <row r="59" spans="1:14" ht="12">
      <c r="A59" s="19"/>
      <c r="B59" s="20" t="s">
        <v>70</v>
      </c>
      <c r="C59" s="30">
        <v>0.351</v>
      </c>
      <c r="D59" s="31">
        <v>1.293</v>
      </c>
      <c r="E59" s="31">
        <v>2.385898</v>
      </c>
      <c r="F59" s="31">
        <v>0.5419343157167658</v>
      </c>
      <c r="G59" s="32"/>
      <c r="H59" s="32"/>
      <c r="I59" s="33">
        <v>57.302</v>
      </c>
      <c r="J59" s="33">
        <v>48.707</v>
      </c>
      <c r="K59" s="33">
        <v>403.3347875663496</v>
      </c>
      <c r="L59" s="33">
        <v>403.3347875663496</v>
      </c>
      <c r="M59" s="33">
        <v>452</v>
      </c>
      <c r="N59" s="97">
        <v>0.999957655573664</v>
      </c>
    </row>
    <row r="60" spans="1:14" ht="24">
      <c r="A60" s="19"/>
      <c r="B60" s="20" t="s">
        <v>71</v>
      </c>
      <c r="C60" s="30">
        <v>0.864</v>
      </c>
      <c r="D60" s="31">
        <v>1.139</v>
      </c>
      <c r="E60" s="31">
        <v>1.362117</v>
      </c>
      <c r="F60" s="31">
        <v>0.8361983588781287</v>
      </c>
      <c r="G60" s="32"/>
      <c r="H60" s="32"/>
      <c r="I60" s="33">
        <v>0</v>
      </c>
      <c r="J60" s="33">
        <v>0</v>
      </c>
      <c r="K60" s="33">
        <v>227.16333725887287</v>
      </c>
      <c r="L60" s="33">
        <v>227.16333725887287</v>
      </c>
      <c r="M60" s="33">
        <v>227.2</v>
      </c>
      <c r="N60" s="97">
        <v>1.0000264365598652</v>
      </c>
    </row>
    <row r="61" spans="1:14" s="54" customFormat="1" ht="24">
      <c r="A61" s="49" t="s">
        <v>72</v>
      </c>
      <c r="B61" s="50" t="s">
        <v>73</v>
      </c>
      <c r="C61" s="46">
        <v>12.831</v>
      </c>
      <c r="D61" s="51"/>
      <c r="E61" s="51"/>
      <c r="F61" s="51"/>
      <c r="G61" s="52"/>
      <c r="H61" s="52"/>
      <c r="I61" s="53">
        <v>3789.9329999999995</v>
      </c>
      <c r="J61" s="53">
        <v>3221.4449999999997</v>
      </c>
      <c r="K61" s="53">
        <v>8387.445335166796</v>
      </c>
      <c r="L61" s="53">
        <v>8387.445335166796</v>
      </c>
      <c r="M61" s="53">
        <v>11608.8</v>
      </c>
      <c r="N61" s="96"/>
    </row>
    <row r="62" spans="1:14" ht="24">
      <c r="A62" s="19"/>
      <c r="B62" s="20" t="s">
        <v>74</v>
      </c>
      <c r="C62" s="30">
        <v>6.643</v>
      </c>
      <c r="D62" s="31">
        <v>0.535</v>
      </c>
      <c r="E62" s="31">
        <v>0.8525640000000001</v>
      </c>
      <c r="F62" s="31">
        <v>0.6275188724834734</v>
      </c>
      <c r="G62" s="32"/>
      <c r="H62" s="32"/>
      <c r="I62" s="33">
        <v>0</v>
      </c>
      <c r="J62" s="33">
        <v>0</v>
      </c>
      <c r="K62" s="33">
        <v>2485.921165692262</v>
      </c>
      <c r="L62" s="33">
        <v>2485.921165692262</v>
      </c>
      <c r="M62" s="33">
        <v>2485.9</v>
      </c>
      <c r="N62" s="97">
        <v>0.9999968286118532</v>
      </c>
    </row>
    <row r="63" spans="1:14" ht="12">
      <c r="A63" s="19"/>
      <c r="B63" s="20" t="s">
        <v>75</v>
      </c>
      <c r="C63" s="30">
        <v>0.464</v>
      </c>
      <c r="D63" s="31">
        <v>0.505</v>
      </c>
      <c r="E63" s="31">
        <v>1.9274840000000004</v>
      </c>
      <c r="F63" s="31">
        <v>0.26199958080067065</v>
      </c>
      <c r="G63" s="32"/>
      <c r="H63" s="32"/>
      <c r="I63" s="33">
        <v>356.22</v>
      </c>
      <c r="J63" s="33">
        <v>302.787</v>
      </c>
      <c r="K63" s="33">
        <v>474.99377956468</v>
      </c>
      <c r="L63" s="33">
        <v>474.99377956468</v>
      </c>
      <c r="M63" s="33">
        <v>777.8</v>
      </c>
      <c r="N63" s="97">
        <v>1.0000182373873154</v>
      </c>
    </row>
    <row r="64" spans="1:14" ht="24">
      <c r="A64" s="19"/>
      <c r="B64" s="20" t="s">
        <v>76</v>
      </c>
      <c r="C64" s="30">
        <v>0.266</v>
      </c>
      <c r="D64" s="31">
        <v>0.489</v>
      </c>
      <c r="E64" s="31">
        <v>2.531109</v>
      </c>
      <c r="F64" s="31">
        <v>0.1931959469149689</v>
      </c>
      <c r="G64" s="32"/>
      <c r="H64" s="32"/>
      <c r="I64" s="33">
        <v>322.752</v>
      </c>
      <c r="J64" s="33">
        <v>274.339</v>
      </c>
      <c r="K64" s="33">
        <v>365.76772796493736</v>
      </c>
      <c r="L64" s="33">
        <v>365.76772796493736</v>
      </c>
      <c r="M64" s="33">
        <v>640.1</v>
      </c>
      <c r="N64" s="97">
        <v>0.9999915199307501</v>
      </c>
    </row>
    <row r="65" spans="1:14" ht="12">
      <c r="A65" s="19"/>
      <c r="B65" s="20" t="s">
        <v>77</v>
      </c>
      <c r="C65" s="30">
        <v>0.376</v>
      </c>
      <c r="D65" s="31">
        <v>0.804</v>
      </c>
      <c r="E65" s="31">
        <v>2.11048</v>
      </c>
      <c r="F65" s="31">
        <v>0.38095599105416783</v>
      </c>
      <c r="G65" s="32"/>
      <c r="H65" s="32"/>
      <c r="I65" s="33">
        <v>204.829</v>
      </c>
      <c r="J65" s="33">
        <v>174.105</v>
      </c>
      <c r="K65" s="33">
        <v>404.7668712650466</v>
      </c>
      <c r="L65" s="33">
        <v>404.7668712650466</v>
      </c>
      <c r="M65" s="33">
        <v>578.9</v>
      </c>
      <c r="N65" s="97">
        <v>1.0000300807928602</v>
      </c>
    </row>
    <row r="66" spans="1:14" ht="12">
      <c r="A66" s="19"/>
      <c r="B66" s="20" t="s">
        <v>78</v>
      </c>
      <c r="C66" s="30">
        <v>0.693</v>
      </c>
      <c r="D66" s="31">
        <v>0.761</v>
      </c>
      <c r="E66" s="31">
        <v>1.3810920000000002</v>
      </c>
      <c r="F66" s="31">
        <v>0.5510132561769961</v>
      </c>
      <c r="G66" s="32"/>
      <c r="H66" s="32"/>
      <c r="I66" s="33">
        <v>55.249</v>
      </c>
      <c r="J66" s="33">
        <v>46.962</v>
      </c>
      <c r="K66" s="33">
        <v>459.4234271628288</v>
      </c>
      <c r="L66" s="33">
        <v>459.4234271628288</v>
      </c>
      <c r="M66" s="33">
        <v>506.4</v>
      </c>
      <c r="N66" s="97">
        <v>1.0000129210090947</v>
      </c>
    </row>
    <row r="67" spans="1:14" ht="12">
      <c r="A67" s="19"/>
      <c r="B67" s="20" t="s">
        <v>79</v>
      </c>
      <c r="C67" s="30">
        <v>0.579</v>
      </c>
      <c r="D67" s="31">
        <v>0.368</v>
      </c>
      <c r="E67" s="31">
        <v>1.4972079999999999</v>
      </c>
      <c r="F67" s="31">
        <v>0.24579083200196633</v>
      </c>
      <c r="G67" s="32"/>
      <c r="H67" s="32"/>
      <c r="I67" s="33">
        <v>361.836</v>
      </c>
      <c r="J67" s="33">
        <v>307.561</v>
      </c>
      <c r="K67" s="33">
        <v>462.8887986312414</v>
      </c>
      <c r="L67" s="33">
        <v>462.8887986312414</v>
      </c>
      <c r="M67" s="33">
        <v>770.4</v>
      </c>
      <c r="N67" s="97">
        <v>0.9999512510947466</v>
      </c>
    </row>
    <row r="68" spans="1:14" ht="12">
      <c r="A68" s="19"/>
      <c r="B68" s="20" t="s">
        <v>80</v>
      </c>
      <c r="C68" s="30">
        <v>0.373</v>
      </c>
      <c r="D68" s="31">
        <v>0.796</v>
      </c>
      <c r="E68" s="31">
        <v>2.118081</v>
      </c>
      <c r="F68" s="31">
        <v>0.3758118787713973</v>
      </c>
      <c r="G68" s="32"/>
      <c r="H68" s="32"/>
      <c r="I68" s="33">
        <v>208.716</v>
      </c>
      <c r="J68" s="33">
        <v>177.409</v>
      </c>
      <c r="K68" s="33">
        <v>403.70151200405286</v>
      </c>
      <c r="L68" s="33">
        <v>403.70151200405286</v>
      </c>
      <c r="M68" s="33">
        <v>581.1</v>
      </c>
      <c r="N68" s="97">
        <v>0.9999887087431314</v>
      </c>
    </row>
    <row r="69" spans="1:14" ht="12">
      <c r="A69" s="19"/>
      <c r="B69" s="20" t="s">
        <v>81</v>
      </c>
      <c r="C69" s="30">
        <v>0.302</v>
      </c>
      <c r="D69" s="31">
        <v>0.612</v>
      </c>
      <c r="E69" s="31">
        <v>2.357859</v>
      </c>
      <c r="F69" s="31">
        <v>0.25955750534701183</v>
      </c>
      <c r="G69" s="32"/>
      <c r="H69" s="32"/>
      <c r="I69" s="33">
        <v>285.667</v>
      </c>
      <c r="J69" s="33">
        <v>242.817</v>
      </c>
      <c r="K69" s="33">
        <v>378.49242966830724</v>
      </c>
      <c r="L69" s="33">
        <v>378.49242966830724</v>
      </c>
      <c r="M69" s="33">
        <v>621.3</v>
      </c>
      <c r="N69" s="97">
        <v>0.9999887622386017</v>
      </c>
    </row>
    <row r="70" spans="1:14" ht="24">
      <c r="A70" s="19"/>
      <c r="B70" s="20" t="s">
        <v>82</v>
      </c>
      <c r="C70" s="30">
        <v>0.619</v>
      </c>
      <c r="D70" s="31">
        <v>0.49</v>
      </c>
      <c r="E70" s="31">
        <v>1.451448</v>
      </c>
      <c r="F70" s="31">
        <v>0.3375939062233025</v>
      </c>
      <c r="G70" s="32"/>
      <c r="H70" s="32"/>
      <c r="I70" s="33">
        <v>277.816</v>
      </c>
      <c r="J70" s="33">
        <v>236.144</v>
      </c>
      <c r="K70" s="33">
        <v>465.1631801695564</v>
      </c>
      <c r="L70" s="33">
        <v>465.1631801695564</v>
      </c>
      <c r="M70" s="33">
        <v>701.3</v>
      </c>
      <c r="N70" s="97">
        <v>0.999993218110119</v>
      </c>
    </row>
    <row r="71" spans="1:14" ht="12">
      <c r="A71" s="19"/>
      <c r="B71" s="20" t="s">
        <v>83</v>
      </c>
      <c r="C71" s="30">
        <v>0.37</v>
      </c>
      <c r="D71" s="31">
        <v>0.433</v>
      </c>
      <c r="E71" s="31">
        <v>2.126661</v>
      </c>
      <c r="F71" s="31">
        <v>0.20360555819662843</v>
      </c>
      <c r="G71" s="32"/>
      <c r="H71" s="32"/>
      <c r="I71" s="33">
        <v>367.553</v>
      </c>
      <c r="J71" s="33">
        <v>312.42</v>
      </c>
      <c r="K71" s="33">
        <v>426.0282186109086</v>
      </c>
      <c r="L71" s="33">
        <v>426.0282186109086</v>
      </c>
      <c r="M71" s="33">
        <v>738.4</v>
      </c>
      <c r="N71" s="97">
        <v>0.9999479976621904</v>
      </c>
    </row>
    <row r="72" spans="1:14" ht="24">
      <c r="A72" s="19"/>
      <c r="B72" s="20" t="s">
        <v>84</v>
      </c>
      <c r="C72" s="30">
        <v>0.451</v>
      </c>
      <c r="D72" s="31">
        <v>0.538</v>
      </c>
      <c r="E72" s="31">
        <v>1.949308</v>
      </c>
      <c r="F72" s="31">
        <v>0.27599537887291287</v>
      </c>
      <c r="G72" s="32"/>
      <c r="H72" s="32"/>
      <c r="I72" s="33">
        <v>335.66</v>
      </c>
      <c r="J72" s="33">
        <v>285.311</v>
      </c>
      <c r="K72" s="33">
        <v>464.7389409245627</v>
      </c>
      <c r="L72" s="33">
        <v>464.7389409245627</v>
      </c>
      <c r="M72" s="33">
        <v>750</v>
      </c>
      <c r="N72" s="97">
        <v>0.9999517932630964</v>
      </c>
    </row>
    <row r="73" spans="1:14" ht="12">
      <c r="A73" s="19"/>
      <c r="B73" s="20" t="s">
        <v>85</v>
      </c>
      <c r="C73" s="30">
        <v>0.553</v>
      </c>
      <c r="D73" s="31">
        <v>0.58</v>
      </c>
      <c r="E73" s="31">
        <v>1.5303840000000002</v>
      </c>
      <c r="F73" s="31">
        <v>0.3789898482995117</v>
      </c>
      <c r="G73" s="32"/>
      <c r="H73" s="32"/>
      <c r="I73" s="33">
        <v>220.409</v>
      </c>
      <c r="J73" s="33">
        <v>187.348</v>
      </c>
      <c r="K73" s="33">
        <v>431.9733952039947</v>
      </c>
      <c r="L73" s="33">
        <v>431.9733952039947</v>
      </c>
      <c r="M73" s="33">
        <v>619.3</v>
      </c>
      <c r="N73" s="97">
        <v>0.9999785464558768</v>
      </c>
    </row>
    <row r="74" spans="1:14" ht="12">
      <c r="A74" s="19"/>
      <c r="B74" s="20" t="s">
        <v>86</v>
      </c>
      <c r="C74" s="30">
        <v>0.28</v>
      </c>
      <c r="D74" s="31">
        <v>0.717</v>
      </c>
      <c r="E74" s="31">
        <v>2.458377</v>
      </c>
      <c r="F74" s="31">
        <v>0.29165583635056785</v>
      </c>
      <c r="G74" s="32"/>
      <c r="H74" s="32"/>
      <c r="I74" s="33">
        <v>250.112</v>
      </c>
      <c r="J74" s="33">
        <v>212.595</v>
      </c>
      <c r="K74" s="33">
        <v>361.97463603154176</v>
      </c>
      <c r="L74" s="33">
        <v>361.97463603154176</v>
      </c>
      <c r="M74" s="33">
        <v>574.6</v>
      </c>
      <c r="N74" s="97">
        <v>1.0000374334780222</v>
      </c>
    </row>
    <row r="75" spans="1:14" ht="24">
      <c r="A75" s="19"/>
      <c r="B75" s="20" t="s">
        <v>87</v>
      </c>
      <c r="C75" s="30">
        <v>0.16</v>
      </c>
      <c r="D75" s="31">
        <v>0.282</v>
      </c>
      <c r="E75" s="31">
        <v>3.521857</v>
      </c>
      <c r="F75" s="31">
        <v>0.08007139415370924</v>
      </c>
      <c r="G75" s="32"/>
      <c r="H75" s="32"/>
      <c r="I75" s="33">
        <v>345.245</v>
      </c>
      <c r="J75" s="33">
        <v>293.458</v>
      </c>
      <c r="K75" s="33">
        <v>317.39633532010015</v>
      </c>
      <c r="L75" s="33">
        <v>317.39633532010015</v>
      </c>
      <c r="M75" s="33">
        <v>610.9</v>
      </c>
      <c r="N75" s="97">
        <v>1.000068769660601</v>
      </c>
    </row>
    <row r="76" spans="1:14" ht="12">
      <c r="A76" s="19"/>
      <c r="B76" s="20" t="s">
        <v>88</v>
      </c>
      <c r="C76" s="30">
        <v>0.702</v>
      </c>
      <c r="D76" s="31">
        <v>0.585</v>
      </c>
      <c r="E76" s="31">
        <v>1.373656</v>
      </c>
      <c r="F76" s="31">
        <v>0.425870814818266</v>
      </c>
      <c r="G76" s="32"/>
      <c r="H76" s="32"/>
      <c r="I76" s="33">
        <v>197.869</v>
      </c>
      <c r="J76" s="33">
        <v>168.189</v>
      </c>
      <c r="K76" s="33">
        <v>484.21491695277496</v>
      </c>
      <c r="L76" s="33">
        <v>484.21491695277496</v>
      </c>
      <c r="M76" s="33">
        <v>652.4</v>
      </c>
      <c r="N76" s="97">
        <v>0.9999965529990753</v>
      </c>
    </row>
    <row r="77" spans="1:14" s="54" customFormat="1" ht="24">
      <c r="A77" s="49" t="s">
        <v>89</v>
      </c>
      <c r="B77" s="50" t="s">
        <v>90</v>
      </c>
      <c r="C77" s="46">
        <v>7.24</v>
      </c>
      <c r="D77" s="51"/>
      <c r="E77" s="51"/>
      <c r="F77" s="51"/>
      <c r="G77" s="52"/>
      <c r="H77" s="52"/>
      <c r="I77" s="53">
        <v>1904.657</v>
      </c>
      <c r="J77" s="53">
        <v>1618.9600000000003</v>
      </c>
      <c r="K77" s="53">
        <v>4904.01055855141</v>
      </c>
      <c r="L77" s="53">
        <v>4904.01055855141</v>
      </c>
      <c r="M77" s="53">
        <v>6523</v>
      </c>
      <c r="N77" s="96"/>
    </row>
    <row r="78" spans="1:14" ht="12">
      <c r="A78" s="19"/>
      <c r="B78" s="20" t="s">
        <v>91</v>
      </c>
      <c r="C78" s="30">
        <v>0.597</v>
      </c>
      <c r="D78" s="31">
        <v>0.537</v>
      </c>
      <c r="E78" s="31">
        <v>1.346882</v>
      </c>
      <c r="F78" s="31">
        <v>0.39869862393290584</v>
      </c>
      <c r="G78" s="32"/>
      <c r="H78" s="32"/>
      <c r="I78" s="33">
        <v>190.74</v>
      </c>
      <c r="J78" s="33">
        <v>162.129</v>
      </c>
      <c r="K78" s="33">
        <v>407.6256965156079</v>
      </c>
      <c r="L78" s="33">
        <v>407.6256965156079</v>
      </c>
      <c r="M78" s="33">
        <v>569.8</v>
      </c>
      <c r="N78" s="97">
        <v>1.0000478118875935</v>
      </c>
    </row>
    <row r="79" spans="1:14" ht="24">
      <c r="A79" s="19"/>
      <c r="B79" s="20" t="s">
        <v>92</v>
      </c>
      <c r="C79" s="30">
        <v>2.865</v>
      </c>
      <c r="D79" s="31">
        <v>0.532</v>
      </c>
      <c r="E79" s="31">
        <v>0.852674</v>
      </c>
      <c r="F79" s="31">
        <v>0.6239195753593988</v>
      </c>
      <c r="G79" s="32"/>
      <c r="H79" s="32"/>
      <c r="I79" s="33">
        <v>0</v>
      </c>
      <c r="J79" s="33">
        <v>0</v>
      </c>
      <c r="K79" s="33">
        <v>1082.6303839403915</v>
      </c>
      <c r="L79" s="33">
        <v>1082.6303839403915</v>
      </c>
      <c r="M79" s="33">
        <v>1082.6</v>
      </c>
      <c r="N79" s="97">
        <v>0.9999894453311359</v>
      </c>
    </row>
    <row r="80" spans="1:14" ht="15" customHeight="1">
      <c r="A80" s="19"/>
      <c r="B80" s="20" t="s">
        <v>93</v>
      </c>
      <c r="C80" s="30">
        <v>0.275</v>
      </c>
      <c r="D80" s="31">
        <v>0.492</v>
      </c>
      <c r="E80" s="31">
        <v>2.30012</v>
      </c>
      <c r="F80" s="31">
        <v>0.21390188337999755</v>
      </c>
      <c r="G80" s="32"/>
      <c r="H80" s="32"/>
      <c r="I80" s="33">
        <v>287.788</v>
      </c>
      <c r="J80" s="33">
        <v>244.62</v>
      </c>
      <c r="K80" s="33">
        <v>341.31815582412173</v>
      </c>
      <c r="L80" s="33">
        <v>341.31815582412173</v>
      </c>
      <c r="M80" s="33">
        <v>585.9</v>
      </c>
      <c r="N80" s="97">
        <v>0.999948809919303</v>
      </c>
    </row>
    <row r="81" spans="1:14" ht="12">
      <c r="A81" s="19"/>
      <c r="B81" s="20" t="s">
        <v>94</v>
      </c>
      <c r="C81" s="30">
        <v>0.412</v>
      </c>
      <c r="D81" s="31">
        <v>0.723</v>
      </c>
      <c r="E81" s="31">
        <v>1.8874000000000004</v>
      </c>
      <c r="F81" s="31">
        <v>0.3830666525378827</v>
      </c>
      <c r="G81" s="32"/>
      <c r="H81" s="32"/>
      <c r="I81" s="33">
        <v>198.783</v>
      </c>
      <c r="J81" s="33">
        <v>168.966</v>
      </c>
      <c r="K81" s="33">
        <v>396.3499627787018</v>
      </c>
      <c r="L81" s="33">
        <v>396.3499627787018</v>
      </c>
      <c r="M81" s="33">
        <v>565.3</v>
      </c>
      <c r="N81" s="97">
        <v>0.9999825797056023</v>
      </c>
    </row>
    <row r="82" spans="1:14" ht="15" customHeight="1">
      <c r="A82" s="19"/>
      <c r="B82" s="20" t="s">
        <v>95</v>
      </c>
      <c r="C82" s="30">
        <v>0.513</v>
      </c>
      <c r="D82" s="31">
        <v>0.763</v>
      </c>
      <c r="E82" s="31">
        <v>1.4492700000000003</v>
      </c>
      <c r="F82" s="31">
        <v>0.5264719479462073</v>
      </c>
      <c r="G82" s="32"/>
      <c r="H82" s="32"/>
      <c r="I82" s="33">
        <v>64.419</v>
      </c>
      <c r="J82" s="33">
        <v>54.756</v>
      </c>
      <c r="K82" s="33">
        <v>360.1065336920045</v>
      </c>
      <c r="L82" s="33">
        <v>360.1065336920045</v>
      </c>
      <c r="M82" s="33">
        <v>414.9</v>
      </c>
      <c r="N82" s="97">
        <v>1.000042764401222</v>
      </c>
    </row>
    <row r="83" spans="1:14" ht="12">
      <c r="A83" s="19"/>
      <c r="B83" s="20" t="s">
        <v>96</v>
      </c>
      <c r="C83" s="30">
        <v>0.248</v>
      </c>
      <c r="D83" s="31">
        <v>1.146</v>
      </c>
      <c r="E83" s="31">
        <v>2.440271</v>
      </c>
      <c r="F83" s="31">
        <v>0.46961997253583715</v>
      </c>
      <c r="G83" s="32"/>
      <c r="H83" s="32"/>
      <c r="I83" s="33">
        <v>92.981</v>
      </c>
      <c r="J83" s="33">
        <v>79.034</v>
      </c>
      <c r="K83" s="33">
        <v>299.2071167267803</v>
      </c>
      <c r="L83" s="33">
        <v>299.2071167267803</v>
      </c>
      <c r="M83" s="33">
        <v>378.2</v>
      </c>
      <c r="N83" s="97">
        <v>0.999942345002395</v>
      </c>
    </row>
    <row r="84" spans="1:14" ht="12">
      <c r="A84" s="19"/>
      <c r="B84" s="20" t="s">
        <v>97</v>
      </c>
      <c r="C84" s="30">
        <v>0.257</v>
      </c>
      <c r="D84" s="31">
        <v>0.493</v>
      </c>
      <c r="E84" s="31">
        <v>2.389605</v>
      </c>
      <c r="F84" s="31">
        <v>0.20631024792800484</v>
      </c>
      <c r="G84" s="32"/>
      <c r="H84" s="32"/>
      <c r="I84" s="33">
        <v>284.908</v>
      </c>
      <c r="J84" s="33">
        <v>242.172</v>
      </c>
      <c r="K84" s="33">
        <v>332.2113608366494</v>
      </c>
      <c r="L84" s="33">
        <v>332.2113608366494</v>
      </c>
      <c r="M84" s="33">
        <v>574.4</v>
      </c>
      <c r="N84" s="97">
        <v>1.0000229921936024</v>
      </c>
    </row>
    <row r="85" spans="1:14" ht="24">
      <c r="A85" s="19"/>
      <c r="B85" s="20" t="s">
        <v>98</v>
      </c>
      <c r="C85" s="30">
        <v>0.213</v>
      </c>
      <c r="D85" s="31">
        <v>0.74</v>
      </c>
      <c r="E85" s="31">
        <v>2.6775849999999997</v>
      </c>
      <c r="F85" s="31">
        <v>0.2763684439522929</v>
      </c>
      <c r="G85" s="32"/>
      <c r="H85" s="32"/>
      <c r="I85" s="33">
        <v>217.503</v>
      </c>
      <c r="J85" s="33">
        <v>184.878</v>
      </c>
      <c r="K85" s="33">
        <v>301.45327948462455</v>
      </c>
      <c r="L85" s="33">
        <v>301.45327948462455</v>
      </c>
      <c r="M85" s="33">
        <v>486.3</v>
      </c>
      <c r="N85" s="97">
        <v>0.9999534580170224</v>
      </c>
    </row>
    <row r="86" spans="1:14" ht="12">
      <c r="A86" s="19"/>
      <c r="B86" s="20" t="s">
        <v>99</v>
      </c>
      <c r="C86" s="30">
        <v>0.303</v>
      </c>
      <c r="D86" s="31">
        <v>0.79</v>
      </c>
      <c r="E86" s="31">
        <v>2.182112</v>
      </c>
      <c r="F86" s="31">
        <v>0.3620345793433151</v>
      </c>
      <c r="G86" s="32"/>
      <c r="H86" s="32"/>
      <c r="I86" s="33">
        <v>185.407</v>
      </c>
      <c r="J86" s="33">
        <v>157.596</v>
      </c>
      <c r="K86" s="33">
        <v>339.463800954745</v>
      </c>
      <c r="L86" s="33">
        <v>339.463800954745</v>
      </c>
      <c r="M86" s="33">
        <v>497.1</v>
      </c>
      <c r="N86" s="97">
        <v>1.0000515945984103</v>
      </c>
    </row>
    <row r="87" spans="1:14" ht="12">
      <c r="A87" s="19"/>
      <c r="B87" s="20" t="s">
        <v>100</v>
      </c>
      <c r="C87" s="30">
        <v>0.689</v>
      </c>
      <c r="D87" s="31">
        <v>0.98</v>
      </c>
      <c r="E87" s="31">
        <v>1.2633699999999999</v>
      </c>
      <c r="F87" s="31">
        <v>0.7757030798578406</v>
      </c>
      <c r="G87" s="32"/>
      <c r="H87" s="32"/>
      <c r="I87" s="33">
        <v>0</v>
      </c>
      <c r="J87" s="33">
        <v>0</v>
      </c>
      <c r="K87" s="33">
        <v>230.0726146569962</v>
      </c>
      <c r="L87" s="33">
        <v>230.0726146569962</v>
      </c>
      <c r="M87" s="33">
        <v>230.1</v>
      </c>
      <c r="N87" s="97">
        <v>1.0000266978671144</v>
      </c>
    </row>
    <row r="88" spans="1:14" ht="24">
      <c r="A88" s="19"/>
      <c r="B88" s="20" t="s">
        <v>101</v>
      </c>
      <c r="C88" s="30">
        <v>0.458</v>
      </c>
      <c r="D88" s="31">
        <v>0.726</v>
      </c>
      <c r="E88" s="31">
        <v>1.8097509999999999</v>
      </c>
      <c r="F88" s="31">
        <v>0.4011601596020668</v>
      </c>
      <c r="G88" s="32"/>
      <c r="H88" s="32"/>
      <c r="I88" s="33">
        <v>194.214</v>
      </c>
      <c r="J88" s="33">
        <v>165.082</v>
      </c>
      <c r="K88" s="33">
        <v>419.82500846312854</v>
      </c>
      <c r="L88" s="33">
        <v>419.82500846312854</v>
      </c>
      <c r="M88" s="33">
        <v>584.9</v>
      </c>
      <c r="N88" s="97">
        <v>0.999992824591122</v>
      </c>
    </row>
    <row r="89" spans="1:14" ht="12">
      <c r="A89" s="19"/>
      <c r="B89" s="20" t="s">
        <v>38</v>
      </c>
      <c r="C89" s="30">
        <v>0.41</v>
      </c>
      <c r="D89" s="31">
        <v>0.746</v>
      </c>
      <c r="E89" s="31">
        <v>1.8915689999999998</v>
      </c>
      <c r="F89" s="31">
        <v>0.3943815953845723</v>
      </c>
      <c r="G89" s="32"/>
      <c r="H89" s="32"/>
      <c r="I89" s="33">
        <v>187.914</v>
      </c>
      <c r="J89" s="33">
        <v>159.727</v>
      </c>
      <c r="K89" s="33">
        <v>393.7466446776583</v>
      </c>
      <c r="L89" s="33">
        <v>393.7466446776583</v>
      </c>
      <c r="M89" s="33">
        <v>553.5</v>
      </c>
      <c r="N89" s="97">
        <v>1.0000288383528706</v>
      </c>
    </row>
    <row r="90" spans="1:14" s="54" customFormat="1" ht="12">
      <c r="A90" s="49" t="s">
        <v>102</v>
      </c>
      <c r="B90" s="50" t="s">
        <v>103</v>
      </c>
      <c r="C90" s="46">
        <v>12.190000000000001</v>
      </c>
      <c r="D90" s="51"/>
      <c r="E90" s="51"/>
      <c r="F90" s="51"/>
      <c r="G90" s="52"/>
      <c r="H90" s="52"/>
      <c r="I90" s="53">
        <v>3142.937</v>
      </c>
      <c r="J90" s="53">
        <v>2671.4980000000005</v>
      </c>
      <c r="K90" s="53">
        <v>6482.81325222792</v>
      </c>
      <c r="L90" s="53">
        <v>6482.81325222792</v>
      </c>
      <c r="M90" s="53">
        <v>9154.399999999998</v>
      </c>
      <c r="N90" s="96"/>
    </row>
    <row r="91" spans="1:14" ht="12">
      <c r="A91" s="19"/>
      <c r="B91" s="20" t="s">
        <v>104</v>
      </c>
      <c r="C91" s="30">
        <v>0.996</v>
      </c>
      <c r="D91" s="31">
        <v>0.436</v>
      </c>
      <c r="E91" s="31">
        <v>1.101571</v>
      </c>
      <c r="F91" s="31">
        <v>0.3957983643360255</v>
      </c>
      <c r="G91" s="32"/>
      <c r="H91" s="32"/>
      <c r="I91" s="33">
        <v>264.012</v>
      </c>
      <c r="J91" s="33">
        <v>224.41</v>
      </c>
      <c r="K91" s="33">
        <v>556.7600159337301</v>
      </c>
      <c r="L91" s="33">
        <v>556.7600159337301</v>
      </c>
      <c r="M91" s="33">
        <v>781.2</v>
      </c>
      <c r="N91" s="97">
        <v>1.0000231913943376</v>
      </c>
    </row>
    <row r="92" spans="1:14" ht="12">
      <c r="A92" s="19"/>
      <c r="B92" s="20" t="s">
        <v>105</v>
      </c>
      <c r="C92" s="30">
        <v>0.45</v>
      </c>
      <c r="D92" s="31">
        <v>0.702</v>
      </c>
      <c r="E92" s="31">
        <v>1.7219050000000002</v>
      </c>
      <c r="F92" s="31">
        <v>0.4076879967245579</v>
      </c>
      <c r="G92" s="32"/>
      <c r="H92" s="32"/>
      <c r="I92" s="33">
        <v>175.598</v>
      </c>
      <c r="J92" s="33">
        <v>149.258</v>
      </c>
      <c r="K92" s="33">
        <v>391.5761052728005</v>
      </c>
      <c r="L92" s="33">
        <v>391.5761052728005</v>
      </c>
      <c r="M92" s="33">
        <v>540.8</v>
      </c>
      <c r="N92" s="97">
        <v>0.9999626485048598</v>
      </c>
    </row>
    <row r="93" spans="1:14" ht="12">
      <c r="A93" s="19"/>
      <c r="B93" s="20" t="s">
        <v>106</v>
      </c>
      <c r="C93" s="30">
        <v>3.274</v>
      </c>
      <c r="D93" s="31">
        <v>1.044</v>
      </c>
      <c r="E93" s="31">
        <v>0.8395950000000001</v>
      </c>
      <c r="F93" s="31">
        <v>1.243456666607114</v>
      </c>
      <c r="G93" s="32"/>
      <c r="H93" s="32"/>
      <c r="I93" s="33">
        <v>0</v>
      </c>
      <c r="J93" s="33">
        <v>0</v>
      </c>
      <c r="K93" s="33">
        <v>0</v>
      </c>
      <c r="L93" s="33">
        <v>0</v>
      </c>
      <c r="M93" s="33">
        <v>0</v>
      </c>
      <c r="N93" s="97">
        <v>1.243456666607114</v>
      </c>
    </row>
    <row r="94" spans="1:14" ht="13.5" customHeight="1">
      <c r="A94" s="19"/>
      <c r="B94" s="20" t="s">
        <v>107</v>
      </c>
      <c r="C94" s="30">
        <v>0.409</v>
      </c>
      <c r="D94" s="31">
        <v>0.683</v>
      </c>
      <c r="E94" s="31">
        <v>1.797992</v>
      </c>
      <c r="F94" s="31">
        <v>0.3798682085348545</v>
      </c>
      <c r="G94" s="32"/>
      <c r="H94" s="32"/>
      <c r="I94" s="33">
        <v>190.759</v>
      </c>
      <c r="J94" s="33">
        <v>162.145</v>
      </c>
      <c r="K94" s="33">
        <v>375.24167727525605</v>
      </c>
      <c r="L94" s="33">
        <v>375.24167727525605</v>
      </c>
      <c r="M94" s="33">
        <v>537.4</v>
      </c>
      <c r="N94" s="97">
        <v>1.0000153741160918</v>
      </c>
    </row>
    <row r="95" spans="1:14" ht="12">
      <c r="A95" s="22"/>
      <c r="B95" s="20" t="s">
        <v>108</v>
      </c>
      <c r="C95" s="30">
        <v>0.812</v>
      </c>
      <c r="D95" s="31">
        <v>0.584</v>
      </c>
      <c r="E95" s="31">
        <v>1.186799</v>
      </c>
      <c r="F95" s="31">
        <v>0.49207995625206963</v>
      </c>
      <c r="G95" s="32"/>
      <c r="H95" s="32"/>
      <c r="I95" s="33">
        <v>122.554</v>
      </c>
      <c r="J95" s="33">
        <v>104.171</v>
      </c>
      <c r="K95" s="33">
        <v>472.6225409090129</v>
      </c>
      <c r="L95" s="33">
        <v>472.6225409090129</v>
      </c>
      <c r="M95" s="33">
        <v>576.8</v>
      </c>
      <c r="N95" s="97">
        <v>1.0000056878268289</v>
      </c>
    </row>
    <row r="96" spans="1:14" ht="12">
      <c r="A96" s="22"/>
      <c r="B96" s="20" t="s">
        <v>109</v>
      </c>
      <c r="C96" s="30">
        <v>0.173</v>
      </c>
      <c r="D96" s="31">
        <v>0.795</v>
      </c>
      <c r="E96" s="31">
        <v>3.0071009999999996</v>
      </c>
      <c r="F96" s="31">
        <v>0.2643742262065691</v>
      </c>
      <c r="G96" s="32"/>
      <c r="H96" s="32"/>
      <c r="I96" s="33">
        <v>205.751</v>
      </c>
      <c r="J96" s="33">
        <v>174.888</v>
      </c>
      <c r="K96" s="33">
        <v>276.0770562523972</v>
      </c>
      <c r="L96" s="33">
        <v>276.0770562523972</v>
      </c>
      <c r="M96" s="33">
        <v>451</v>
      </c>
      <c r="N96" s="97">
        <v>1.0000570011379224</v>
      </c>
    </row>
    <row r="97" spans="1:14" ht="12">
      <c r="A97" s="19"/>
      <c r="B97" s="20" t="s">
        <v>110</v>
      </c>
      <c r="C97" s="30">
        <v>0.45</v>
      </c>
      <c r="D97" s="31">
        <v>0.71</v>
      </c>
      <c r="E97" s="31">
        <v>1.7219050000000002</v>
      </c>
      <c r="F97" s="31">
        <v>0.412334013781248</v>
      </c>
      <c r="G97" s="32"/>
      <c r="H97" s="32"/>
      <c r="I97" s="33">
        <v>171.356</v>
      </c>
      <c r="J97" s="33">
        <v>145.653</v>
      </c>
      <c r="K97" s="33">
        <v>390.93887404324244</v>
      </c>
      <c r="L97" s="33">
        <v>390.93887404324244</v>
      </c>
      <c r="M97" s="33">
        <v>536.6</v>
      </c>
      <c r="N97" s="97">
        <v>1.0000088994049723</v>
      </c>
    </row>
    <row r="98" spans="1:14" ht="12">
      <c r="A98" s="19"/>
      <c r="B98" s="20" t="s">
        <v>111</v>
      </c>
      <c r="C98" s="30">
        <v>0.488</v>
      </c>
      <c r="D98" s="31">
        <v>0.452</v>
      </c>
      <c r="E98" s="31">
        <v>1.663143</v>
      </c>
      <c r="F98" s="31">
        <v>0.2717745858293604</v>
      </c>
      <c r="G98" s="32"/>
      <c r="H98" s="32"/>
      <c r="I98" s="33">
        <v>313.916</v>
      </c>
      <c r="J98" s="33">
        <v>266.829</v>
      </c>
      <c r="K98" s="33">
        <v>429.64848475932916</v>
      </c>
      <c r="L98" s="33">
        <v>429.64848475932916</v>
      </c>
      <c r="M98" s="33">
        <v>696.5</v>
      </c>
      <c r="N98" s="97">
        <v>1.0000235415656953</v>
      </c>
    </row>
    <row r="99" spans="1:14" ht="12">
      <c r="A99" s="19"/>
      <c r="B99" s="20" t="s">
        <v>112</v>
      </c>
      <c r="C99" s="30">
        <v>0.341</v>
      </c>
      <c r="D99" s="31">
        <v>0.964</v>
      </c>
      <c r="E99" s="31">
        <v>1.9692839999999998</v>
      </c>
      <c r="F99" s="31">
        <v>0.48951801771608366</v>
      </c>
      <c r="G99" s="32"/>
      <c r="H99" s="32"/>
      <c r="I99" s="33">
        <v>87.427</v>
      </c>
      <c r="J99" s="33">
        <v>74.313</v>
      </c>
      <c r="K99" s="33">
        <v>329.6438578241352</v>
      </c>
      <c r="L99" s="33">
        <v>329.6438578241352</v>
      </c>
      <c r="M99" s="33">
        <v>404</v>
      </c>
      <c r="N99" s="97">
        <v>1.000054518949311</v>
      </c>
    </row>
    <row r="100" spans="1:14" ht="12">
      <c r="A100" s="19"/>
      <c r="B100" s="20" t="s">
        <v>113</v>
      </c>
      <c r="C100" s="30">
        <v>0.416</v>
      </c>
      <c r="D100" s="31">
        <v>0.926</v>
      </c>
      <c r="E100" s="31">
        <v>1.7840990000000003</v>
      </c>
      <c r="F100" s="31">
        <v>0.5190294933184761</v>
      </c>
      <c r="G100" s="32"/>
      <c r="H100" s="32"/>
      <c r="I100" s="33">
        <v>70.816</v>
      </c>
      <c r="J100" s="33">
        <v>60.194</v>
      </c>
      <c r="K100" s="33">
        <v>360.4576167651816</v>
      </c>
      <c r="L100" s="33">
        <v>360.4576167651816</v>
      </c>
      <c r="M100" s="33">
        <v>420.7</v>
      </c>
      <c r="N100" s="97">
        <v>1.0000553210971692</v>
      </c>
    </row>
    <row r="101" spans="1:14" ht="12">
      <c r="A101" s="19"/>
      <c r="B101" s="20" t="s">
        <v>114</v>
      </c>
      <c r="C101" s="30">
        <v>0.356</v>
      </c>
      <c r="D101" s="31">
        <v>0.527</v>
      </c>
      <c r="E101" s="31">
        <v>1.9258890000000002</v>
      </c>
      <c r="F101" s="31">
        <v>0.27363986190273687</v>
      </c>
      <c r="G101" s="32"/>
      <c r="H101" s="32"/>
      <c r="I101" s="33">
        <v>263.676</v>
      </c>
      <c r="J101" s="33">
        <v>224.125</v>
      </c>
      <c r="K101" s="33">
        <v>362.72227069020613</v>
      </c>
      <c r="L101" s="33">
        <v>362.72227069020613</v>
      </c>
      <c r="M101" s="33">
        <v>586.8</v>
      </c>
      <c r="N101" s="97">
        <v>0.9999414915144347</v>
      </c>
    </row>
    <row r="102" spans="1:14" ht="12">
      <c r="A102" s="19"/>
      <c r="B102" s="20" t="s">
        <v>115</v>
      </c>
      <c r="C102" s="30">
        <v>0.385</v>
      </c>
      <c r="D102" s="31">
        <v>0.561</v>
      </c>
      <c r="E102" s="31">
        <v>1.851276</v>
      </c>
      <c r="F102" s="31">
        <v>0.30303423152463493</v>
      </c>
      <c r="G102" s="32"/>
      <c r="H102" s="32"/>
      <c r="I102" s="33">
        <v>249.419</v>
      </c>
      <c r="J102" s="33">
        <v>212.006</v>
      </c>
      <c r="K102" s="33">
        <v>373.3703665695717</v>
      </c>
      <c r="L102" s="33">
        <v>373.3703665695717</v>
      </c>
      <c r="M102" s="33">
        <v>585.4</v>
      </c>
      <c r="N102" s="97">
        <v>1.0000281386351428</v>
      </c>
    </row>
    <row r="103" spans="1:14" ht="24">
      <c r="A103" s="19"/>
      <c r="B103" s="20" t="s">
        <v>116</v>
      </c>
      <c r="C103" s="30">
        <v>2.216</v>
      </c>
      <c r="D103" s="31">
        <v>0.444</v>
      </c>
      <c r="E103" s="31">
        <v>0.8945070000000002</v>
      </c>
      <c r="F103" s="31">
        <v>0.4963628009618705</v>
      </c>
      <c r="G103" s="32"/>
      <c r="H103" s="32"/>
      <c r="I103" s="33">
        <v>242.081</v>
      </c>
      <c r="J103" s="33">
        <v>205.769</v>
      </c>
      <c r="K103" s="33">
        <v>970.6529943912423</v>
      </c>
      <c r="L103" s="33">
        <v>970.6529943912423</v>
      </c>
      <c r="M103" s="33">
        <v>1176.4</v>
      </c>
      <c r="N103" s="97">
        <v>0.9999905839965144</v>
      </c>
    </row>
    <row r="104" spans="1:14" ht="12">
      <c r="A104" s="19"/>
      <c r="B104" s="20" t="s">
        <v>117</v>
      </c>
      <c r="C104" s="30">
        <v>0.625</v>
      </c>
      <c r="D104" s="31">
        <v>0.35</v>
      </c>
      <c r="E104" s="31">
        <v>1.324651</v>
      </c>
      <c r="F104" s="31">
        <v>0.2642205380889004</v>
      </c>
      <c r="G104" s="32"/>
      <c r="H104" s="32"/>
      <c r="I104" s="33">
        <v>327.588</v>
      </c>
      <c r="J104" s="33">
        <v>278.45</v>
      </c>
      <c r="K104" s="33">
        <v>439.378977451386</v>
      </c>
      <c r="L104" s="33">
        <v>439.378977451386</v>
      </c>
      <c r="M104" s="33">
        <v>717.8</v>
      </c>
      <c r="N104" s="97">
        <v>0.9999702979201759</v>
      </c>
    </row>
    <row r="105" spans="1:14" ht="12">
      <c r="A105" s="19"/>
      <c r="B105" s="20" t="s">
        <v>118</v>
      </c>
      <c r="C105" s="30">
        <v>0.36</v>
      </c>
      <c r="D105" s="31">
        <v>0.817</v>
      </c>
      <c r="E105" s="31">
        <v>1.9144489999999998</v>
      </c>
      <c r="F105" s="31">
        <v>0.4267546432419981</v>
      </c>
      <c r="G105" s="32"/>
      <c r="H105" s="32"/>
      <c r="I105" s="33">
        <v>140.702</v>
      </c>
      <c r="J105" s="33">
        <v>119.597</v>
      </c>
      <c r="K105" s="33">
        <v>345.9662420647251</v>
      </c>
      <c r="L105" s="33">
        <v>345.9662420647251</v>
      </c>
      <c r="M105" s="33">
        <v>465.6</v>
      </c>
      <c r="N105" s="97">
        <v>1.0000452598354348</v>
      </c>
    </row>
    <row r="106" spans="1:14" ht="12">
      <c r="A106" s="19"/>
      <c r="B106" s="20" t="s">
        <v>119</v>
      </c>
      <c r="C106" s="30">
        <v>0.439</v>
      </c>
      <c r="D106" s="31">
        <v>0.431</v>
      </c>
      <c r="E106" s="31">
        <v>1.740539</v>
      </c>
      <c r="F106" s="31">
        <v>0.2476244427731869</v>
      </c>
      <c r="G106" s="32"/>
      <c r="H106" s="32"/>
      <c r="I106" s="33">
        <v>317.282</v>
      </c>
      <c r="J106" s="33">
        <v>269.69</v>
      </c>
      <c r="K106" s="33">
        <v>407.75617202570334</v>
      </c>
      <c r="L106" s="33">
        <v>407.75617202570334</v>
      </c>
      <c r="M106" s="33">
        <v>677.4</v>
      </c>
      <c r="N106" s="97">
        <v>0.9999487210866318</v>
      </c>
    </row>
    <row r="107" spans="1:14" s="54" customFormat="1" ht="24">
      <c r="A107" s="49" t="s">
        <v>120</v>
      </c>
      <c r="B107" s="50" t="s">
        <v>121</v>
      </c>
      <c r="C107" s="46">
        <v>10.272</v>
      </c>
      <c r="D107" s="51"/>
      <c r="E107" s="51"/>
      <c r="F107" s="51"/>
      <c r="G107" s="52"/>
      <c r="H107" s="52"/>
      <c r="I107" s="53">
        <v>3673.292</v>
      </c>
      <c r="J107" s="53">
        <v>3122.3</v>
      </c>
      <c r="K107" s="53">
        <v>6097.059297388378</v>
      </c>
      <c r="L107" s="53">
        <v>6097.059297388378</v>
      </c>
      <c r="M107" s="53">
        <v>9219.3</v>
      </c>
      <c r="N107" s="96"/>
    </row>
    <row r="108" spans="1:14" ht="12">
      <c r="A108" s="19"/>
      <c r="B108" s="20" t="s">
        <v>122</v>
      </c>
      <c r="C108" s="30">
        <v>0.443</v>
      </c>
      <c r="D108" s="31">
        <v>0.224</v>
      </c>
      <c r="E108" s="31">
        <v>1.8460290000000001</v>
      </c>
      <c r="F108" s="31">
        <v>0.12134153905491192</v>
      </c>
      <c r="G108" s="32"/>
      <c r="H108" s="32"/>
      <c r="I108" s="33">
        <v>461.275</v>
      </c>
      <c r="J108" s="33">
        <v>392.084</v>
      </c>
      <c r="K108" s="33">
        <v>454.66399472739585</v>
      </c>
      <c r="L108" s="33">
        <v>454.66399472739585</v>
      </c>
      <c r="M108" s="33">
        <v>846.7</v>
      </c>
      <c r="N108" s="97">
        <v>0.9999501965477693</v>
      </c>
    </row>
    <row r="109" spans="1:14" ht="24">
      <c r="A109" s="19"/>
      <c r="B109" s="23" t="s">
        <v>123</v>
      </c>
      <c r="C109" s="30">
        <v>0.591</v>
      </c>
      <c r="D109" s="31">
        <v>1.528</v>
      </c>
      <c r="E109" s="31">
        <v>1.4015080000000004</v>
      </c>
      <c r="F109" s="31">
        <v>1.090254211891762</v>
      </c>
      <c r="G109" s="32"/>
      <c r="H109" s="32"/>
      <c r="I109" s="33">
        <v>0</v>
      </c>
      <c r="J109" s="33">
        <v>0</v>
      </c>
      <c r="K109" s="33">
        <v>0</v>
      </c>
      <c r="L109" s="33">
        <v>0</v>
      </c>
      <c r="M109" s="33">
        <v>0</v>
      </c>
      <c r="N109" s="97">
        <v>1.090254211891762</v>
      </c>
    </row>
    <row r="110" spans="1:14" ht="24">
      <c r="A110" s="19"/>
      <c r="B110" s="20" t="s">
        <v>124</v>
      </c>
      <c r="C110" s="30">
        <v>0.259</v>
      </c>
      <c r="D110" s="31">
        <v>0.316</v>
      </c>
      <c r="E110" s="31">
        <v>2.4220219999999997</v>
      </c>
      <c r="F110" s="31">
        <v>0.13046950027704127</v>
      </c>
      <c r="G110" s="32"/>
      <c r="H110" s="32"/>
      <c r="I110" s="33">
        <v>347.083</v>
      </c>
      <c r="J110" s="33">
        <v>295.021</v>
      </c>
      <c r="K110" s="33">
        <v>347.74737925580615</v>
      </c>
      <c r="L110" s="33">
        <v>347.74737925580615</v>
      </c>
      <c r="M110" s="33">
        <v>642.8</v>
      </c>
      <c r="N110" s="97">
        <v>1.000042776219845</v>
      </c>
    </row>
    <row r="111" spans="1:14" ht="12">
      <c r="A111" s="19"/>
      <c r="B111" s="20" t="s">
        <v>125</v>
      </c>
      <c r="C111" s="30">
        <v>5.542</v>
      </c>
      <c r="D111" s="31">
        <v>0.482</v>
      </c>
      <c r="E111" s="31">
        <v>0.8174960000000001</v>
      </c>
      <c r="F111" s="31">
        <v>0.589605331402233</v>
      </c>
      <c r="G111" s="32"/>
      <c r="H111" s="32"/>
      <c r="I111" s="33">
        <v>55.495</v>
      </c>
      <c r="J111" s="33">
        <v>47.171</v>
      </c>
      <c r="K111" s="33">
        <v>2143.8457818932775</v>
      </c>
      <c r="L111" s="33">
        <v>2143.8457818932775</v>
      </c>
      <c r="M111" s="33">
        <v>2191</v>
      </c>
      <c r="N111" s="97">
        <v>0.999996856619453</v>
      </c>
    </row>
    <row r="112" spans="1:14" ht="15.75" customHeight="1">
      <c r="A112" s="22"/>
      <c r="B112" s="20" t="s">
        <v>126</v>
      </c>
      <c r="C112" s="30">
        <v>0.367</v>
      </c>
      <c r="D112" s="31">
        <v>0.387</v>
      </c>
      <c r="E112" s="31">
        <v>2.0081800000000003</v>
      </c>
      <c r="F112" s="31">
        <v>0.19271180870240714</v>
      </c>
      <c r="G112" s="32"/>
      <c r="H112" s="32"/>
      <c r="I112" s="33">
        <v>353.722</v>
      </c>
      <c r="J112" s="33">
        <v>300.664</v>
      </c>
      <c r="K112" s="33">
        <v>400.4508044104766</v>
      </c>
      <c r="L112" s="33">
        <v>400.4508044104766</v>
      </c>
      <c r="M112" s="33">
        <v>701.1</v>
      </c>
      <c r="N112" s="97">
        <v>0.9999829536822191</v>
      </c>
    </row>
    <row r="113" spans="1:14" ht="24">
      <c r="A113" s="19"/>
      <c r="B113" s="20" t="s">
        <v>127</v>
      </c>
      <c r="C113" s="30">
        <v>0.213</v>
      </c>
      <c r="D113" s="31">
        <v>0.316</v>
      </c>
      <c r="E113" s="31">
        <v>2.7332889999999996</v>
      </c>
      <c r="F113" s="31">
        <v>0.11561163126182414</v>
      </c>
      <c r="G113" s="32"/>
      <c r="H113" s="32"/>
      <c r="I113" s="33">
        <v>332.316</v>
      </c>
      <c r="J113" s="33">
        <v>282.469</v>
      </c>
      <c r="K113" s="33">
        <v>324.26735079447286</v>
      </c>
      <c r="L113" s="33">
        <v>324.26735079447286</v>
      </c>
      <c r="M113" s="33">
        <v>606.7</v>
      </c>
      <c r="N113" s="97">
        <v>0.99994701451498</v>
      </c>
    </row>
    <row r="114" spans="1:14" ht="12.75" customHeight="1">
      <c r="A114" s="19"/>
      <c r="B114" s="20" t="s">
        <v>128</v>
      </c>
      <c r="C114" s="30">
        <v>0.338</v>
      </c>
      <c r="D114" s="31">
        <v>0.214</v>
      </c>
      <c r="E114" s="31">
        <v>2.091703</v>
      </c>
      <c r="F114" s="31">
        <v>0.10230897981214351</v>
      </c>
      <c r="G114" s="32"/>
      <c r="H114" s="32"/>
      <c r="I114" s="33">
        <v>414.637</v>
      </c>
      <c r="J114" s="33">
        <v>352.441</v>
      </c>
      <c r="K114" s="33">
        <v>395.44505654860427</v>
      </c>
      <c r="L114" s="33">
        <v>395.44505654860427</v>
      </c>
      <c r="M114" s="33">
        <v>747.9</v>
      </c>
      <c r="N114" s="97">
        <v>1.0000167363878478</v>
      </c>
    </row>
    <row r="115" spans="1:14" ht="24">
      <c r="A115" s="19"/>
      <c r="B115" s="20" t="s">
        <v>129</v>
      </c>
      <c r="C115" s="30">
        <v>0.33</v>
      </c>
      <c r="D115" s="31">
        <v>0.291</v>
      </c>
      <c r="E115" s="31">
        <v>2.117773</v>
      </c>
      <c r="F115" s="31">
        <v>0.13740849467813593</v>
      </c>
      <c r="G115" s="32"/>
      <c r="H115" s="32"/>
      <c r="I115" s="33">
        <v>380.963</v>
      </c>
      <c r="J115" s="33">
        <v>323.819</v>
      </c>
      <c r="K115" s="33">
        <v>386.5604014087328</v>
      </c>
      <c r="L115" s="33">
        <v>386.5604014087328</v>
      </c>
      <c r="M115" s="33">
        <v>710.4</v>
      </c>
      <c r="N115" s="97">
        <v>1.0000250122255987</v>
      </c>
    </row>
    <row r="116" spans="1:14" ht="24">
      <c r="A116" s="19"/>
      <c r="B116" s="20" t="s">
        <v>130</v>
      </c>
      <c r="C116" s="30">
        <v>0.351</v>
      </c>
      <c r="D116" s="31">
        <v>0.147</v>
      </c>
      <c r="E116" s="31">
        <v>2.052312</v>
      </c>
      <c r="F116" s="31">
        <v>0.07162653631611567</v>
      </c>
      <c r="G116" s="32"/>
      <c r="H116" s="32"/>
      <c r="I116" s="33">
        <v>448.522</v>
      </c>
      <c r="J116" s="33">
        <v>381.244</v>
      </c>
      <c r="K116" s="33">
        <v>406.82647167404133</v>
      </c>
      <c r="L116" s="33">
        <v>406.82647167404133</v>
      </c>
      <c r="M116" s="33">
        <v>788.1</v>
      </c>
      <c r="N116" s="97">
        <v>1.000034785358965</v>
      </c>
    </row>
    <row r="117" spans="1:14" ht="12">
      <c r="A117" s="19"/>
      <c r="B117" s="20" t="s">
        <v>131</v>
      </c>
      <c r="C117" s="30">
        <v>0.163</v>
      </c>
      <c r="D117" s="31">
        <v>0.296</v>
      </c>
      <c r="E117" s="31">
        <v>3.277525</v>
      </c>
      <c r="F117" s="31">
        <v>0.09031204948856225</v>
      </c>
      <c r="G117" s="32"/>
      <c r="H117" s="32"/>
      <c r="I117" s="33">
        <v>320.871</v>
      </c>
      <c r="J117" s="33">
        <v>272.74</v>
      </c>
      <c r="K117" s="33">
        <v>299.9477527981706</v>
      </c>
      <c r="L117" s="33">
        <v>299.9477527981706</v>
      </c>
      <c r="M117" s="33">
        <v>572.7</v>
      </c>
      <c r="N117" s="97">
        <v>1.0000194541124325</v>
      </c>
    </row>
    <row r="118" spans="1:14" ht="12">
      <c r="A118" s="19"/>
      <c r="B118" s="20" t="s">
        <v>132</v>
      </c>
      <c r="C118" s="30">
        <v>0.376</v>
      </c>
      <c r="D118" s="31">
        <v>2.807</v>
      </c>
      <c r="E118" s="31">
        <v>1.98497</v>
      </c>
      <c r="F118" s="31">
        <v>1.4141271656498586</v>
      </c>
      <c r="G118" s="32"/>
      <c r="H118" s="32"/>
      <c r="I118" s="33">
        <v>0</v>
      </c>
      <c r="J118" s="33">
        <v>0</v>
      </c>
      <c r="K118" s="33">
        <v>0</v>
      </c>
      <c r="L118" s="33">
        <v>0</v>
      </c>
      <c r="M118" s="33">
        <v>0</v>
      </c>
      <c r="N118" s="97">
        <v>1.4141271656498586</v>
      </c>
    </row>
    <row r="119" spans="1:14" ht="24">
      <c r="A119" s="19"/>
      <c r="B119" s="20" t="s">
        <v>133</v>
      </c>
      <c r="C119" s="30">
        <v>0.965</v>
      </c>
      <c r="D119" s="31">
        <v>0.567</v>
      </c>
      <c r="E119" s="31">
        <v>1.148112</v>
      </c>
      <c r="F119" s="31">
        <v>0.49385425812115885</v>
      </c>
      <c r="G119" s="32"/>
      <c r="H119" s="32"/>
      <c r="I119" s="33">
        <v>138.582</v>
      </c>
      <c r="J119" s="33">
        <v>117.795</v>
      </c>
      <c r="K119" s="33">
        <v>543.0186312976263</v>
      </c>
      <c r="L119" s="33">
        <v>543.0186312976263</v>
      </c>
      <c r="M119" s="33">
        <v>660.8</v>
      </c>
      <c r="N119" s="97">
        <v>0.9999895591995638</v>
      </c>
    </row>
    <row r="120" spans="1:14" ht="24">
      <c r="A120" s="19"/>
      <c r="B120" s="20" t="s">
        <v>134</v>
      </c>
      <c r="C120" s="30">
        <v>0.334</v>
      </c>
      <c r="D120" s="31">
        <v>0.196</v>
      </c>
      <c r="E120" s="31">
        <v>2.104452</v>
      </c>
      <c r="F120" s="31">
        <v>0.09313588525658936</v>
      </c>
      <c r="G120" s="32"/>
      <c r="H120" s="32"/>
      <c r="I120" s="33">
        <v>419.826</v>
      </c>
      <c r="J120" s="33">
        <v>356.852</v>
      </c>
      <c r="K120" s="33">
        <v>394.2856725797727</v>
      </c>
      <c r="L120" s="33">
        <v>394.2856725797727</v>
      </c>
      <c r="M120" s="33">
        <v>751.1</v>
      </c>
      <c r="N120" s="97">
        <v>0.9999545171119053</v>
      </c>
    </row>
    <row r="121" spans="1:14" s="54" customFormat="1" ht="24">
      <c r="A121" s="49" t="s">
        <v>135</v>
      </c>
      <c r="B121" s="50" t="s">
        <v>136</v>
      </c>
      <c r="C121" s="46">
        <v>55.414</v>
      </c>
      <c r="D121" s="51"/>
      <c r="E121" s="51"/>
      <c r="F121" s="51"/>
      <c r="G121" s="52"/>
      <c r="H121" s="52"/>
      <c r="I121" s="53">
        <v>19462.002999999997</v>
      </c>
      <c r="J121" s="53">
        <v>16542.706</v>
      </c>
      <c r="K121" s="53">
        <v>21706.297430195486</v>
      </c>
      <c r="L121" s="53">
        <v>21706.297430195486</v>
      </c>
      <c r="M121" s="53">
        <v>38249</v>
      </c>
      <c r="N121" s="96"/>
    </row>
    <row r="122" spans="1:14" ht="12">
      <c r="A122" s="19"/>
      <c r="B122" s="20" t="s">
        <v>137</v>
      </c>
      <c r="C122" s="30">
        <v>0.466</v>
      </c>
      <c r="D122" s="31">
        <v>0.522</v>
      </c>
      <c r="E122" s="31">
        <v>2.212692</v>
      </c>
      <c r="F122" s="31">
        <v>0.23591173104978008</v>
      </c>
      <c r="G122" s="32"/>
      <c r="H122" s="32"/>
      <c r="I122" s="33">
        <v>442.39</v>
      </c>
      <c r="J122" s="33">
        <v>376.032</v>
      </c>
      <c r="K122" s="33">
        <v>552.3832175875568</v>
      </c>
      <c r="L122" s="33">
        <v>552.3832175875568</v>
      </c>
      <c r="M122" s="33">
        <v>928.4</v>
      </c>
      <c r="N122" s="97">
        <v>0.9999874758837277</v>
      </c>
    </row>
    <row r="123" spans="1:14" ht="12">
      <c r="A123" s="19"/>
      <c r="B123" s="20" t="s">
        <v>138</v>
      </c>
      <c r="C123" s="30">
        <v>0.671</v>
      </c>
      <c r="D123" s="31">
        <v>0.363</v>
      </c>
      <c r="E123" s="31">
        <v>1.632398</v>
      </c>
      <c r="F123" s="31">
        <v>0.2223722401032101</v>
      </c>
      <c r="G123" s="32"/>
      <c r="H123" s="32"/>
      <c r="I123" s="33">
        <v>487.421</v>
      </c>
      <c r="J123" s="33">
        <v>414.308</v>
      </c>
      <c r="K123" s="33">
        <v>589.4110476458758</v>
      </c>
      <c r="L123" s="33">
        <v>589.4110476458758</v>
      </c>
      <c r="M123" s="33">
        <v>1003.7</v>
      </c>
      <c r="N123" s="97">
        <v>0.9999852429041488</v>
      </c>
    </row>
    <row r="124" spans="1:14" ht="12">
      <c r="A124" s="19"/>
      <c r="B124" s="20" t="s">
        <v>139</v>
      </c>
      <c r="C124" s="30">
        <v>0.441</v>
      </c>
      <c r="D124" s="31">
        <v>0.42</v>
      </c>
      <c r="E124" s="31">
        <v>2.263611</v>
      </c>
      <c r="F124" s="31">
        <v>0.18554424766446176</v>
      </c>
      <c r="G124" s="32"/>
      <c r="H124" s="32"/>
      <c r="I124" s="33">
        <v>487.54</v>
      </c>
      <c r="J124" s="33">
        <v>414.409</v>
      </c>
      <c r="K124" s="33">
        <v>543.6664595212014</v>
      </c>
      <c r="L124" s="33">
        <v>543.6664595212014</v>
      </c>
      <c r="M124" s="33">
        <v>958.1</v>
      </c>
      <c r="N124" s="97">
        <v>1.000020861753554</v>
      </c>
    </row>
    <row r="125" spans="1:14" ht="24">
      <c r="A125" s="19"/>
      <c r="B125" s="20" t="s">
        <v>140</v>
      </c>
      <c r="C125" s="30">
        <v>0.324</v>
      </c>
      <c r="D125" s="31">
        <v>0.609</v>
      </c>
      <c r="E125" s="31">
        <v>2.6223869999999994</v>
      </c>
      <c r="F125" s="31">
        <v>0.23223116954133777</v>
      </c>
      <c r="G125" s="32"/>
      <c r="H125" s="32"/>
      <c r="I125" s="33">
        <v>368.221</v>
      </c>
      <c r="J125" s="33">
        <v>312.988</v>
      </c>
      <c r="K125" s="33">
        <v>455.72478877275717</v>
      </c>
      <c r="L125" s="33">
        <v>455.72478877275717</v>
      </c>
      <c r="M125" s="33">
        <v>768.7</v>
      </c>
      <c r="N125" s="97">
        <v>0.9999872269315067</v>
      </c>
    </row>
    <row r="126" spans="1:14" ht="12">
      <c r="A126" s="19"/>
      <c r="B126" s="20" t="s">
        <v>141</v>
      </c>
      <c r="C126" s="30">
        <v>0.555</v>
      </c>
      <c r="D126" s="31">
        <v>0.39</v>
      </c>
      <c r="E126" s="31">
        <v>1.781118</v>
      </c>
      <c r="F126" s="31">
        <v>0.2189635947758655</v>
      </c>
      <c r="G126" s="32"/>
      <c r="H126" s="32"/>
      <c r="I126" s="33">
        <v>443.858</v>
      </c>
      <c r="J126" s="33">
        <v>377.279</v>
      </c>
      <c r="K126" s="33">
        <v>532.5269844717184</v>
      </c>
      <c r="L126" s="33">
        <v>532.5269844717184</v>
      </c>
      <c r="M126" s="33">
        <v>909.8</v>
      </c>
      <c r="N126" s="97">
        <v>0.9999948625417309</v>
      </c>
    </row>
    <row r="127" spans="1:14" ht="12">
      <c r="A127" s="19"/>
      <c r="B127" s="20" t="s">
        <v>142</v>
      </c>
      <c r="C127" s="30">
        <v>0.615</v>
      </c>
      <c r="D127" s="31">
        <v>0.335</v>
      </c>
      <c r="E127" s="31">
        <v>1.6970339999999995</v>
      </c>
      <c r="F127" s="31">
        <v>0.19740323411316457</v>
      </c>
      <c r="G127" s="32"/>
      <c r="H127" s="32"/>
      <c r="I127" s="33">
        <v>495.14</v>
      </c>
      <c r="J127" s="33">
        <v>420.869</v>
      </c>
      <c r="K127" s="33">
        <v>566.2167916304771</v>
      </c>
      <c r="L127" s="33">
        <v>566.2167916304771</v>
      </c>
      <c r="M127" s="33">
        <v>987.1</v>
      </c>
      <c r="N127" s="97">
        <v>1.00001155278652</v>
      </c>
    </row>
    <row r="128" spans="1:14" ht="12">
      <c r="A128" s="19"/>
      <c r="B128" s="20" t="s">
        <v>143</v>
      </c>
      <c r="C128" s="30">
        <v>0.578</v>
      </c>
      <c r="D128" s="31">
        <v>0.232</v>
      </c>
      <c r="E128" s="31">
        <v>1.7467980000000003</v>
      </c>
      <c r="F128" s="31">
        <v>0.13281444105156978</v>
      </c>
      <c r="G128" s="32"/>
      <c r="H128" s="32"/>
      <c r="I128" s="33">
        <v>555.843</v>
      </c>
      <c r="J128" s="33">
        <v>472.467</v>
      </c>
      <c r="K128" s="33">
        <v>559.2828096771276</v>
      </c>
      <c r="L128" s="33">
        <v>559.2828096771276</v>
      </c>
      <c r="M128" s="33">
        <v>1031.7</v>
      </c>
      <c r="N128" s="97">
        <v>0.9999581349739095</v>
      </c>
    </row>
    <row r="129" spans="1:14" ht="12">
      <c r="A129" s="19"/>
      <c r="B129" s="20" t="s">
        <v>144</v>
      </c>
      <c r="C129" s="30">
        <v>0.504</v>
      </c>
      <c r="D129" s="31">
        <v>0.419</v>
      </c>
      <c r="E129" s="31">
        <v>1.8674899999999999</v>
      </c>
      <c r="F129" s="31">
        <v>0.22436532458005132</v>
      </c>
      <c r="G129" s="32"/>
      <c r="H129" s="32"/>
      <c r="I129" s="33">
        <v>416.626</v>
      </c>
      <c r="J129" s="33">
        <v>354.132</v>
      </c>
      <c r="K129" s="33">
        <v>506.14413191835536</v>
      </c>
      <c r="L129" s="33">
        <v>506.14413191835536</v>
      </c>
      <c r="M129" s="33">
        <v>860.3</v>
      </c>
      <c r="N129" s="97">
        <v>1.0000215197319469</v>
      </c>
    </row>
    <row r="130" spans="1:14" ht="12">
      <c r="A130" s="19"/>
      <c r="B130" s="20" t="s">
        <v>145</v>
      </c>
      <c r="C130" s="30">
        <v>0.626</v>
      </c>
      <c r="D130" s="31">
        <v>0.355</v>
      </c>
      <c r="E130" s="31">
        <v>1.6833059999999997</v>
      </c>
      <c r="F130" s="31">
        <v>0.21089451353467523</v>
      </c>
      <c r="G130" s="32"/>
      <c r="H130" s="32"/>
      <c r="I130" s="33">
        <v>483.166</v>
      </c>
      <c r="J130" s="33">
        <v>410.691</v>
      </c>
      <c r="K130" s="33">
        <v>569.1696190142898</v>
      </c>
      <c r="L130" s="33">
        <v>569.1696190142898</v>
      </c>
      <c r="M130" s="33">
        <v>979.9</v>
      </c>
      <c r="N130" s="97">
        <v>1.0000317144615094</v>
      </c>
    </row>
    <row r="131" spans="1:14" ht="12">
      <c r="A131" s="22"/>
      <c r="B131" s="20" t="s">
        <v>146</v>
      </c>
      <c r="C131" s="30">
        <v>0.995</v>
      </c>
      <c r="D131" s="31">
        <v>0.613</v>
      </c>
      <c r="E131" s="31">
        <v>1.40131</v>
      </c>
      <c r="F131" s="31">
        <v>0.4374478166858154</v>
      </c>
      <c r="G131" s="32"/>
      <c r="H131" s="32"/>
      <c r="I131" s="33">
        <v>267.08</v>
      </c>
      <c r="J131" s="33">
        <v>227.018</v>
      </c>
      <c r="K131" s="33">
        <v>697.2798705750116</v>
      </c>
      <c r="L131" s="33">
        <v>697.2798705750116</v>
      </c>
      <c r="M131" s="33">
        <v>924.3</v>
      </c>
      <c r="N131" s="97">
        <v>1.00000129602449</v>
      </c>
    </row>
    <row r="132" spans="1:14" ht="24">
      <c r="A132" s="22"/>
      <c r="B132" s="20" t="s">
        <v>147</v>
      </c>
      <c r="C132" s="30">
        <v>11.017</v>
      </c>
      <c r="D132" s="31">
        <v>1.205</v>
      </c>
      <c r="E132" s="31">
        <v>0.9654459999999999</v>
      </c>
      <c r="F132" s="31">
        <v>1.2481278082875689</v>
      </c>
      <c r="G132" s="32"/>
      <c r="H132" s="32"/>
      <c r="I132" s="33">
        <v>0</v>
      </c>
      <c r="J132" s="33">
        <v>0</v>
      </c>
      <c r="K132" s="33">
        <v>0</v>
      </c>
      <c r="L132" s="33">
        <v>0</v>
      </c>
      <c r="M132" s="33">
        <v>0</v>
      </c>
      <c r="N132" s="97">
        <v>1.2481278082875689</v>
      </c>
    </row>
    <row r="133" spans="1:14" ht="18" customHeight="1">
      <c r="A133" s="19"/>
      <c r="B133" s="20" t="s">
        <v>148</v>
      </c>
      <c r="C133" s="30">
        <v>0.153</v>
      </c>
      <c r="D133" s="31">
        <v>0.686</v>
      </c>
      <c r="E133" s="31">
        <v>4.219322999999999</v>
      </c>
      <c r="F133" s="31">
        <v>0.16258532470730497</v>
      </c>
      <c r="G133" s="32"/>
      <c r="H133" s="32"/>
      <c r="I133" s="33">
        <v>332.751</v>
      </c>
      <c r="J133" s="33">
        <v>282.838</v>
      </c>
      <c r="K133" s="33">
        <v>354.20185992541866</v>
      </c>
      <c r="L133" s="33">
        <v>354.20185992541866</v>
      </c>
      <c r="M133" s="33">
        <v>637</v>
      </c>
      <c r="N133" s="97">
        <v>0.9999476025150049</v>
      </c>
    </row>
    <row r="134" spans="1:14" ht="12">
      <c r="A134" s="19"/>
      <c r="B134" s="20" t="s">
        <v>149</v>
      </c>
      <c r="C134" s="30">
        <v>0.406</v>
      </c>
      <c r="D134" s="31">
        <v>0.395</v>
      </c>
      <c r="E134" s="31">
        <v>2.347057</v>
      </c>
      <c r="F134" s="31">
        <v>0.16829587010456074</v>
      </c>
      <c r="G134" s="32"/>
      <c r="H134" s="32"/>
      <c r="I134" s="33">
        <v>484.761</v>
      </c>
      <c r="J134" s="33">
        <v>412.047</v>
      </c>
      <c r="K134" s="33">
        <v>521.8744805318398</v>
      </c>
      <c r="L134" s="33">
        <v>521.8744805318398</v>
      </c>
      <c r="M134" s="33">
        <v>933.9</v>
      </c>
      <c r="N134" s="97">
        <v>0.9999808705041954</v>
      </c>
    </row>
    <row r="135" spans="1:14" ht="12">
      <c r="A135" s="19"/>
      <c r="B135" s="20" t="s">
        <v>150</v>
      </c>
      <c r="C135" s="30">
        <v>5.233</v>
      </c>
      <c r="D135" s="31">
        <v>0.035</v>
      </c>
      <c r="E135" s="31">
        <v>1.0134940000000001</v>
      </c>
      <c r="F135" s="31">
        <v>0.034533998227912546</v>
      </c>
      <c r="G135" s="32"/>
      <c r="H135" s="32"/>
      <c r="I135" s="33">
        <v>3534.03</v>
      </c>
      <c r="J135" s="33">
        <v>3003.926</v>
      </c>
      <c r="K135" s="33">
        <v>3030.01053116088</v>
      </c>
      <c r="L135" s="33">
        <v>3030.01053116088</v>
      </c>
      <c r="M135" s="33">
        <v>6033.9</v>
      </c>
      <c r="N135" s="97">
        <v>0.9999941547953558</v>
      </c>
    </row>
    <row r="136" spans="1:14" ht="24">
      <c r="A136" s="19"/>
      <c r="B136" s="20" t="s">
        <v>151</v>
      </c>
      <c r="C136" s="30">
        <v>0.44</v>
      </c>
      <c r="D136" s="31">
        <v>0.437</v>
      </c>
      <c r="E136" s="31">
        <v>2.265899</v>
      </c>
      <c r="F136" s="31">
        <v>0.19285943459968868</v>
      </c>
      <c r="G136" s="32"/>
      <c r="H136" s="32"/>
      <c r="I136" s="33">
        <v>478.332</v>
      </c>
      <c r="J136" s="33">
        <v>406.582</v>
      </c>
      <c r="K136" s="33">
        <v>541.692855428693</v>
      </c>
      <c r="L136" s="33">
        <v>541.692855428693</v>
      </c>
      <c r="M136" s="33">
        <v>948.3</v>
      </c>
      <c r="N136" s="97">
        <v>1.000021402237321</v>
      </c>
    </row>
    <row r="137" spans="1:14" ht="24">
      <c r="A137" s="19"/>
      <c r="B137" s="20" t="s">
        <v>152</v>
      </c>
      <c r="C137" s="30">
        <v>0.896</v>
      </c>
      <c r="D137" s="31">
        <v>0.32</v>
      </c>
      <c r="E137" s="31">
        <v>1.453934</v>
      </c>
      <c r="F137" s="31">
        <v>0.22009252139368085</v>
      </c>
      <c r="G137" s="32"/>
      <c r="H137" s="32"/>
      <c r="I137" s="33">
        <v>583.207</v>
      </c>
      <c r="J137" s="33">
        <v>495.726</v>
      </c>
      <c r="K137" s="33">
        <v>701.5316565121332</v>
      </c>
      <c r="L137" s="33">
        <v>701.5316565121332</v>
      </c>
      <c r="M137" s="33">
        <v>1197.3</v>
      </c>
      <c r="N137" s="97">
        <v>1.0000275830375176</v>
      </c>
    </row>
    <row r="138" spans="1:14" ht="24">
      <c r="A138" s="19"/>
      <c r="B138" s="20" t="s">
        <v>153</v>
      </c>
      <c r="C138" s="30">
        <v>0.435</v>
      </c>
      <c r="D138" s="31">
        <v>0.287</v>
      </c>
      <c r="E138" s="31">
        <v>2.277504</v>
      </c>
      <c r="F138" s="31">
        <v>0.12601514640588996</v>
      </c>
      <c r="G138" s="32"/>
      <c r="H138" s="32"/>
      <c r="I138" s="33">
        <v>553.356</v>
      </c>
      <c r="J138" s="33">
        <v>470.353</v>
      </c>
      <c r="K138" s="33">
        <v>549.985202956026</v>
      </c>
      <c r="L138" s="33">
        <v>549.985202956026</v>
      </c>
      <c r="M138" s="33">
        <v>1020.3</v>
      </c>
      <c r="N138" s="97">
        <v>0.9999672767276256</v>
      </c>
    </row>
    <row r="139" spans="1:14" ht="24">
      <c r="A139" s="19"/>
      <c r="B139" s="20" t="s">
        <v>154</v>
      </c>
      <c r="C139" s="30">
        <v>1.407</v>
      </c>
      <c r="D139" s="31">
        <v>0.418</v>
      </c>
      <c r="E139" s="31">
        <v>1.26117</v>
      </c>
      <c r="F139" s="31">
        <v>0.3314382676403657</v>
      </c>
      <c r="G139" s="32"/>
      <c r="H139" s="32"/>
      <c r="I139" s="33">
        <v>561.57</v>
      </c>
      <c r="J139" s="33">
        <v>477.335</v>
      </c>
      <c r="K139" s="33">
        <v>920.6453896938414</v>
      </c>
      <c r="L139" s="33">
        <v>920.6453896938414</v>
      </c>
      <c r="M139" s="33">
        <v>1398</v>
      </c>
      <c r="N139" s="97">
        <v>1.0000093783148563</v>
      </c>
    </row>
    <row r="140" spans="1:14" ht="24">
      <c r="A140" s="19"/>
      <c r="B140" s="20" t="s">
        <v>155</v>
      </c>
      <c r="C140" s="30">
        <v>0.611</v>
      </c>
      <c r="D140" s="31">
        <v>0.626</v>
      </c>
      <c r="E140" s="31">
        <v>1.7021819999999999</v>
      </c>
      <c r="F140" s="31">
        <v>0.36776325915795144</v>
      </c>
      <c r="G140" s="32"/>
      <c r="H140" s="32"/>
      <c r="I140" s="33">
        <v>284.623</v>
      </c>
      <c r="J140" s="33">
        <v>241.93</v>
      </c>
      <c r="K140" s="33">
        <v>532.9220208980319</v>
      </c>
      <c r="L140" s="33">
        <v>532.9220208980319</v>
      </c>
      <c r="M140" s="33">
        <v>774.9</v>
      </c>
      <c r="N140" s="97">
        <v>1.000039148315083</v>
      </c>
    </row>
    <row r="141" spans="1:14" ht="24">
      <c r="A141" s="19"/>
      <c r="B141" s="20" t="s">
        <v>156</v>
      </c>
      <c r="C141" s="30">
        <v>0.544</v>
      </c>
      <c r="D141" s="31">
        <v>0.365</v>
      </c>
      <c r="E141" s="31">
        <v>1.798278</v>
      </c>
      <c r="F141" s="31">
        <v>0.2029719542807063</v>
      </c>
      <c r="G141" s="32"/>
      <c r="H141" s="32"/>
      <c r="I141" s="33">
        <v>457.687</v>
      </c>
      <c r="J141" s="33">
        <v>389.034</v>
      </c>
      <c r="K141" s="33">
        <v>529.7663890493736</v>
      </c>
      <c r="L141" s="33">
        <v>529.7663890493736</v>
      </c>
      <c r="M141" s="33">
        <v>918.8</v>
      </c>
      <c r="N141" s="97">
        <v>0.9999996625129179</v>
      </c>
    </row>
    <row r="142" spans="1:14" ht="12">
      <c r="A142" s="19"/>
      <c r="B142" s="20" t="s">
        <v>157</v>
      </c>
      <c r="C142" s="30">
        <v>4.007</v>
      </c>
      <c r="D142" s="31">
        <v>0.285</v>
      </c>
      <c r="E142" s="31">
        <v>1.041522</v>
      </c>
      <c r="F142" s="31">
        <v>0.27363800284583517</v>
      </c>
      <c r="G142" s="32"/>
      <c r="H142" s="32"/>
      <c r="I142" s="33">
        <v>1605.015</v>
      </c>
      <c r="J142" s="33">
        <v>1364.263</v>
      </c>
      <c r="K142" s="33">
        <v>2207.912112714054</v>
      </c>
      <c r="L142" s="33">
        <v>2207.912112714054</v>
      </c>
      <c r="M142" s="33">
        <v>3572.2</v>
      </c>
      <c r="N142" s="97">
        <v>1.0000050605522275</v>
      </c>
    </row>
    <row r="143" spans="1:14" ht="12">
      <c r="A143" s="19"/>
      <c r="B143" s="20" t="s">
        <v>158</v>
      </c>
      <c r="C143" s="30">
        <v>0.139</v>
      </c>
      <c r="D143" s="31">
        <v>1.707</v>
      </c>
      <c r="E143" s="31">
        <v>4.528862999999999</v>
      </c>
      <c r="F143" s="31">
        <v>0.3769157954214999</v>
      </c>
      <c r="G143" s="32"/>
      <c r="H143" s="32"/>
      <c r="I143" s="33">
        <v>165.487</v>
      </c>
      <c r="J143" s="33">
        <v>140.664</v>
      </c>
      <c r="K143" s="33">
        <v>321.54943134296576</v>
      </c>
      <c r="L143" s="33">
        <v>321.54943134296576</v>
      </c>
      <c r="M143" s="33">
        <v>462.2</v>
      </c>
      <c r="N143" s="97">
        <v>0.9999818939540032</v>
      </c>
    </row>
    <row r="144" spans="1:14" ht="12">
      <c r="A144" s="19"/>
      <c r="B144" s="20" t="s">
        <v>159</v>
      </c>
      <c r="C144" s="30">
        <v>4.374</v>
      </c>
      <c r="D144" s="31">
        <v>0.031</v>
      </c>
      <c r="E144" s="31">
        <v>1.031226</v>
      </c>
      <c r="F144" s="31">
        <v>0.03006130566917436</v>
      </c>
      <c r="G144" s="32"/>
      <c r="H144" s="32"/>
      <c r="I144" s="33">
        <v>3029.372</v>
      </c>
      <c r="J144" s="33">
        <v>2574.966</v>
      </c>
      <c r="K144" s="33">
        <v>2580.5098181863546</v>
      </c>
      <c r="L144" s="33">
        <v>2580.5098181863546</v>
      </c>
      <c r="M144" s="33">
        <v>5155.5</v>
      </c>
      <c r="N144" s="97">
        <v>1.0000045495076653</v>
      </c>
    </row>
    <row r="145" spans="1:14" ht="24">
      <c r="A145" s="19"/>
      <c r="B145" s="20" t="s">
        <v>160</v>
      </c>
      <c r="C145" s="30">
        <v>0.464</v>
      </c>
      <c r="D145" s="31">
        <v>0.362</v>
      </c>
      <c r="E145" s="31">
        <v>2.216696</v>
      </c>
      <c r="F145" s="31">
        <v>0.16330610963343642</v>
      </c>
      <c r="G145" s="32"/>
      <c r="H145" s="32"/>
      <c r="I145" s="33">
        <v>529.289</v>
      </c>
      <c r="J145" s="33">
        <v>449.896</v>
      </c>
      <c r="K145" s="33">
        <v>564.2081310380246</v>
      </c>
      <c r="L145" s="33">
        <v>564.2081310380246</v>
      </c>
      <c r="M145" s="33">
        <v>1014.1</v>
      </c>
      <c r="N145" s="97">
        <v>0.9999965916574342</v>
      </c>
    </row>
    <row r="146" spans="1:14" ht="12">
      <c r="A146" s="19"/>
      <c r="B146" s="20" t="s">
        <v>161</v>
      </c>
      <c r="C146" s="30">
        <v>0.117</v>
      </c>
      <c r="D146" s="31">
        <v>0.509</v>
      </c>
      <c r="E146" s="31">
        <v>5.167633</v>
      </c>
      <c r="F146" s="31">
        <v>0.09849770678374412</v>
      </c>
      <c r="G146" s="32"/>
      <c r="H146" s="32"/>
      <c r="I146" s="33">
        <v>357.308</v>
      </c>
      <c r="J146" s="33">
        <v>303.712</v>
      </c>
      <c r="K146" s="33">
        <v>338.5854479886155</v>
      </c>
      <c r="L146" s="33">
        <v>338.5854479886155</v>
      </c>
      <c r="M146" s="33">
        <v>642.3</v>
      </c>
      <c r="N146" s="97">
        <v>1.0000035818982662</v>
      </c>
    </row>
    <row r="147" spans="1:14" ht="24">
      <c r="A147" s="19"/>
      <c r="B147" s="20" t="s">
        <v>162</v>
      </c>
      <c r="C147" s="30">
        <v>0.888</v>
      </c>
      <c r="D147" s="31">
        <v>0.5</v>
      </c>
      <c r="E147" s="31">
        <v>1.459082</v>
      </c>
      <c r="F147" s="31">
        <v>0.3426812201096306</v>
      </c>
      <c r="G147" s="32"/>
      <c r="H147" s="32"/>
      <c r="I147" s="33">
        <v>392.876</v>
      </c>
      <c r="J147" s="33">
        <v>333.945</v>
      </c>
      <c r="K147" s="33">
        <v>669.654744319725</v>
      </c>
      <c r="L147" s="33">
        <v>669.654744319725</v>
      </c>
      <c r="M147" s="33">
        <v>1003.6</v>
      </c>
      <c r="N147" s="97">
        <v>1.000000167460631</v>
      </c>
    </row>
    <row r="148" spans="1:14" ht="12">
      <c r="A148" s="19"/>
      <c r="B148" s="20" t="s">
        <v>163</v>
      </c>
      <c r="C148" s="30">
        <v>0.578</v>
      </c>
      <c r="D148" s="31">
        <v>0.335</v>
      </c>
      <c r="E148" s="31">
        <v>1.7467980000000003</v>
      </c>
      <c r="F148" s="31">
        <v>0.19177947307015464</v>
      </c>
      <c r="G148" s="32"/>
      <c r="H148" s="32"/>
      <c r="I148" s="33">
        <v>485.688</v>
      </c>
      <c r="J148" s="33">
        <v>412.835</v>
      </c>
      <c r="K148" s="33">
        <v>548.7600891158751</v>
      </c>
      <c r="L148" s="33">
        <v>548.7600891158751</v>
      </c>
      <c r="M148" s="33">
        <v>961.6</v>
      </c>
      <c r="N148" s="97">
        <v>1.000004127597364</v>
      </c>
    </row>
    <row r="149" spans="1:14" ht="12">
      <c r="A149" s="19"/>
      <c r="B149" s="20" t="s">
        <v>164</v>
      </c>
      <c r="C149" s="30">
        <v>2.752</v>
      </c>
      <c r="D149" s="31">
        <v>1.57</v>
      </c>
      <c r="E149" s="31">
        <v>1.09529</v>
      </c>
      <c r="F149" s="31">
        <v>1.4334103296843757</v>
      </c>
      <c r="G149" s="32"/>
      <c r="H149" s="32"/>
      <c r="I149" s="33">
        <v>0</v>
      </c>
      <c r="J149" s="33">
        <v>0</v>
      </c>
      <c r="K149" s="33">
        <v>0</v>
      </c>
      <c r="L149" s="33">
        <v>0</v>
      </c>
      <c r="M149" s="33">
        <v>0</v>
      </c>
      <c r="N149" s="97">
        <v>1.4334103296843757</v>
      </c>
    </row>
    <row r="150" spans="1:14" ht="12">
      <c r="A150" s="19"/>
      <c r="B150" s="20" t="s">
        <v>165</v>
      </c>
      <c r="C150" s="30">
        <v>1.884</v>
      </c>
      <c r="D150" s="31">
        <v>0.174</v>
      </c>
      <c r="E150" s="31">
        <v>1.17537</v>
      </c>
      <c r="F150" s="31">
        <v>0.1480384900074019</v>
      </c>
      <c r="G150" s="32"/>
      <c r="H150" s="32"/>
      <c r="I150" s="33">
        <v>1179.366</v>
      </c>
      <c r="J150" s="33">
        <v>1002.461</v>
      </c>
      <c r="K150" s="33">
        <v>1220.6815485192647</v>
      </c>
      <c r="L150" s="33">
        <v>1220.6815485192647</v>
      </c>
      <c r="M150" s="33">
        <v>2223.1</v>
      </c>
      <c r="N150" s="97">
        <v>0.9999836943875934</v>
      </c>
    </row>
    <row r="151" spans="1:14" ht="12">
      <c r="A151" s="19"/>
      <c r="B151" s="20" t="s">
        <v>166</v>
      </c>
      <c r="C151" s="30">
        <v>13.294</v>
      </c>
      <c r="D151" s="31">
        <v>2.124</v>
      </c>
      <c r="E151" s="31">
        <v>0.9580099999999999</v>
      </c>
      <c r="F151" s="31">
        <v>2.2170958549493225</v>
      </c>
      <c r="G151" s="32"/>
      <c r="H151" s="32"/>
      <c r="I151" s="33">
        <v>0</v>
      </c>
      <c r="J151" s="33">
        <v>0</v>
      </c>
      <c r="K151" s="33">
        <v>0</v>
      </c>
      <c r="L151" s="33">
        <v>0</v>
      </c>
      <c r="M151" s="33">
        <v>0</v>
      </c>
      <c r="N151" s="97">
        <v>2.2170958549493225</v>
      </c>
    </row>
    <row r="152" spans="1:14" s="54" customFormat="1" ht="12">
      <c r="A152" s="49" t="s">
        <v>167</v>
      </c>
      <c r="B152" s="50" t="s">
        <v>168</v>
      </c>
      <c r="C152" s="46">
        <v>12.844</v>
      </c>
      <c r="D152" s="51"/>
      <c r="E152" s="51"/>
      <c r="F152" s="51"/>
      <c r="G152" s="52"/>
      <c r="H152" s="52"/>
      <c r="I152" s="53">
        <v>1826.8840000000002</v>
      </c>
      <c r="J152" s="53">
        <v>1552.852</v>
      </c>
      <c r="K152" s="53">
        <v>4537.389741947582</v>
      </c>
      <c r="L152" s="53">
        <v>4537.389741947582</v>
      </c>
      <c r="M152" s="53">
        <v>6090.2</v>
      </c>
      <c r="N152" s="96"/>
    </row>
    <row r="153" spans="1:14" ht="24">
      <c r="A153" s="19"/>
      <c r="B153" s="20" t="s">
        <v>169</v>
      </c>
      <c r="C153" s="30">
        <v>0.246</v>
      </c>
      <c r="D153" s="31">
        <v>1.112</v>
      </c>
      <c r="E153" s="31">
        <v>2.462249</v>
      </c>
      <c r="F153" s="31">
        <v>0.45161963716910847</v>
      </c>
      <c r="G153" s="32"/>
      <c r="H153" s="32"/>
      <c r="I153" s="33">
        <v>105.91</v>
      </c>
      <c r="J153" s="33">
        <v>90.024</v>
      </c>
      <c r="K153" s="33">
        <v>301.39401249110097</v>
      </c>
      <c r="L153" s="33">
        <v>301.39401249110097</v>
      </c>
      <c r="M153" s="33">
        <v>391.4</v>
      </c>
      <c r="N153" s="97">
        <v>0.9999747643284411</v>
      </c>
    </row>
    <row r="154" spans="1:14" ht="12">
      <c r="A154" s="19"/>
      <c r="B154" s="20" t="s">
        <v>170</v>
      </c>
      <c r="C154" s="30">
        <v>8.351</v>
      </c>
      <c r="D154" s="31">
        <v>1.064</v>
      </c>
      <c r="E154" s="31">
        <v>0.794616</v>
      </c>
      <c r="F154" s="31">
        <v>1.3390115477161297</v>
      </c>
      <c r="G154" s="32"/>
      <c r="H154" s="32"/>
      <c r="I154" s="33">
        <v>0</v>
      </c>
      <c r="J154" s="33">
        <v>0</v>
      </c>
      <c r="K154" s="33">
        <v>0</v>
      </c>
      <c r="L154" s="33">
        <v>0</v>
      </c>
      <c r="M154" s="33">
        <v>0</v>
      </c>
      <c r="N154" s="97">
        <v>1.3390115477161297</v>
      </c>
    </row>
    <row r="155" spans="1:14" ht="12">
      <c r="A155" s="19"/>
      <c r="B155" s="20" t="s">
        <v>171</v>
      </c>
      <c r="C155" s="30">
        <v>0.264</v>
      </c>
      <c r="D155" s="31">
        <v>0.368</v>
      </c>
      <c r="E155" s="31">
        <v>2.358629</v>
      </c>
      <c r="F155" s="31">
        <v>0.15602284208326106</v>
      </c>
      <c r="G155" s="32"/>
      <c r="H155" s="32"/>
      <c r="I155" s="33">
        <v>325.774</v>
      </c>
      <c r="J155" s="33">
        <v>276.908</v>
      </c>
      <c r="K155" s="33">
        <v>342.3706240860202</v>
      </c>
      <c r="L155" s="33">
        <v>342.3706240860202</v>
      </c>
      <c r="M155" s="33">
        <v>619.3</v>
      </c>
      <c r="N155" s="97">
        <v>1.0000291319325854</v>
      </c>
    </row>
    <row r="156" spans="1:14" ht="12">
      <c r="A156" s="19"/>
      <c r="B156" s="20" t="s">
        <v>172</v>
      </c>
      <c r="C156" s="30">
        <v>0.527</v>
      </c>
      <c r="D156" s="31">
        <v>0.676</v>
      </c>
      <c r="E156" s="31">
        <v>1.481016</v>
      </c>
      <c r="F156" s="31">
        <v>0.45644341452084247</v>
      </c>
      <c r="G156" s="32"/>
      <c r="H156" s="32"/>
      <c r="I156" s="33">
        <v>132.034</v>
      </c>
      <c r="J156" s="33">
        <v>112.229</v>
      </c>
      <c r="K156" s="33">
        <v>387.69842671257965</v>
      </c>
      <c r="L156" s="33">
        <v>387.69842671257965</v>
      </c>
      <c r="M156" s="33">
        <v>499.9</v>
      </c>
      <c r="N156" s="97">
        <v>0.9999701797312087</v>
      </c>
    </row>
    <row r="157" spans="1:14" ht="24">
      <c r="A157" s="19"/>
      <c r="B157" s="20" t="s">
        <v>173</v>
      </c>
      <c r="C157" s="30">
        <v>0.211</v>
      </c>
      <c r="D157" s="31">
        <v>1.216</v>
      </c>
      <c r="E157" s="31">
        <v>2.7160629999999997</v>
      </c>
      <c r="F157" s="31">
        <v>0.44770684626976626</v>
      </c>
      <c r="G157" s="32"/>
      <c r="H157" s="32"/>
      <c r="I157" s="33">
        <v>102.848</v>
      </c>
      <c r="J157" s="33">
        <v>87.421</v>
      </c>
      <c r="K157" s="33">
        <v>285.55749337079357</v>
      </c>
      <c r="L157" s="33">
        <v>285.55749337079357</v>
      </c>
      <c r="M157" s="33">
        <v>373</v>
      </c>
      <c r="N157" s="97">
        <v>1.0000318462439033</v>
      </c>
    </row>
    <row r="158" spans="1:14" ht="24">
      <c r="A158" s="19"/>
      <c r="B158" s="20" t="s">
        <v>174</v>
      </c>
      <c r="C158" s="30">
        <v>0.348</v>
      </c>
      <c r="D158" s="31">
        <v>0.548</v>
      </c>
      <c r="E158" s="31">
        <v>2.021369</v>
      </c>
      <c r="F158" s="31">
        <v>0.2711033957679177</v>
      </c>
      <c r="G158" s="32"/>
      <c r="H158" s="32"/>
      <c r="I158" s="33">
        <v>272.632</v>
      </c>
      <c r="J158" s="33">
        <v>231.737</v>
      </c>
      <c r="K158" s="33">
        <v>372.465625164729</v>
      </c>
      <c r="L158" s="33">
        <v>372.465625164729</v>
      </c>
      <c r="M158" s="33">
        <v>604.2</v>
      </c>
      <c r="N158" s="97">
        <v>0.9999968330596778</v>
      </c>
    </row>
    <row r="159" spans="1:14" ht="24">
      <c r="A159" s="19"/>
      <c r="B159" s="20" t="s">
        <v>175</v>
      </c>
      <c r="C159" s="30">
        <v>0.304</v>
      </c>
      <c r="D159" s="31">
        <v>0.865</v>
      </c>
      <c r="E159" s="31">
        <v>2.1736969999999998</v>
      </c>
      <c r="F159" s="31">
        <v>0.397939547232204</v>
      </c>
      <c r="G159" s="32"/>
      <c r="H159" s="32"/>
      <c r="I159" s="33">
        <v>157.342</v>
      </c>
      <c r="J159" s="33">
        <v>133.741</v>
      </c>
      <c r="K159" s="33">
        <v>335.0772683784429</v>
      </c>
      <c r="L159" s="33">
        <v>335.0772683784429</v>
      </c>
      <c r="M159" s="33">
        <v>468.8</v>
      </c>
      <c r="N159" s="97">
        <v>0.999976539591269</v>
      </c>
    </row>
    <row r="160" spans="1:14" ht="12">
      <c r="A160" s="19"/>
      <c r="B160" s="20" t="s">
        <v>176</v>
      </c>
      <c r="C160" s="30">
        <v>0.247</v>
      </c>
      <c r="D160" s="31">
        <v>0.595</v>
      </c>
      <c r="E160" s="31">
        <v>2.456364</v>
      </c>
      <c r="F160" s="31">
        <v>0.2422279434155524</v>
      </c>
      <c r="G160" s="32"/>
      <c r="H160" s="32"/>
      <c r="I160" s="33">
        <v>255.793</v>
      </c>
      <c r="J160" s="33">
        <v>217.424</v>
      </c>
      <c r="K160" s="33">
        <v>324.3524203118464</v>
      </c>
      <c r="L160" s="33">
        <v>324.3524203118464</v>
      </c>
      <c r="M160" s="33">
        <v>541.8</v>
      </c>
      <c r="N160" s="97">
        <v>1.0000329804474979</v>
      </c>
    </row>
    <row r="161" spans="1:14" ht="24">
      <c r="A161" s="19"/>
      <c r="B161" s="20" t="s">
        <v>177</v>
      </c>
      <c r="C161" s="30">
        <v>0.417</v>
      </c>
      <c r="D161" s="31">
        <v>0.931</v>
      </c>
      <c r="E161" s="31">
        <v>1.8504839999999998</v>
      </c>
      <c r="F161" s="31">
        <v>0.5031116183657898</v>
      </c>
      <c r="G161" s="32"/>
      <c r="H161" s="32"/>
      <c r="I161" s="33">
        <v>88.102</v>
      </c>
      <c r="J161" s="33">
        <v>74.887</v>
      </c>
      <c r="K161" s="33">
        <v>376.9398832026453</v>
      </c>
      <c r="L161" s="33">
        <v>376.9398832026453</v>
      </c>
      <c r="M161" s="33">
        <v>451.8</v>
      </c>
      <c r="N161" s="97">
        <v>0.9999704356877552</v>
      </c>
    </row>
    <row r="162" spans="1:14" ht="24">
      <c r="A162" s="19"/>
      <c r="B162" s="20" t="s">
        <v>178</v>
      </c>
      <c r="C162" s="30">
        <v>0.475</v>
      </c>
      <c r="D162" s="31">
        <v>1.029</v>
      </c>
      <c r="E162" s="31">
        <v>1.748404</v>
      </c>
      <c r="F162" s="31">
        <v>0.5885367455119068</v>
      </c>
      <c r="G162" s="32"/>
      <c r="H162" s="32"/>
      <c r="I162" s="33">
        <v>11.219</v>
      </c>
      <c r="J162" s="33">
        <v>9.536</v>
      </c>
      <c r="K162" s="33">
        <v>393.1423624577125</v>
      </c>
      <c r="L162" s="33">
        <v>393.1423624577125</v>
      </c>
      <c r="M162" s="33">
        <v>402.7</v>
      </c>
      <c r="N162" s="97">
        <v>1.000022109590181</v>
      </c>
    </row>
    <row r="163" spans="1:14" ht="24">
      <c r="A163" s="19"/>
      <c r="B163" s="20" t="s">
        <v>179</v>
      </c>
      <c r="C163" s="30">
        <v>0.333</v>
      </c>
      <c r="D163" s="31">
        <v>1.044</v>
      </c>
      <c r="E163" s="31">
        <v>2.068196</v>
      </c>
      <c r="F163" s="31">
        <v>0.5047877473895125</v>
      </c>
      <c r="G163" s="32"/>
      <c r="H163" s="32"/>
      <c r="I163" s="33">
        <v>77.272</v>
      </c>
      <c r="J163" s="33">
        <v>65.681</v>
      </c>
      <c r="K163" s="33">
        <v>336.2200537159303</v>
      </c>
      <c r="L163" s="33">
        <v>336.2200537159303</v>
      </c>
      <c r="M163" s="33">
        <v>401.9</v>
      </c>
      <c r="N163" s="97">
        <v>0.9999987016380409</v>
      </c>
    </row>
    <row r="164" spans="1:14" ht="24">
      <c r="A164" s="19"/>
      <c r="B164" s="20" t="s">
        <v>180</v>
      </c>
      <c r="C164" s="30">
        <v>0.187</v>
      </c>
      <c r="D164" s="31">
        <v>1.322</v>
      </c>
      <c r="E164" s="31">
        <v>2.9462599999999997</v>
      </c>
      <c r="F164" s="31">
        <v>0.44870445921269686</v>
      </c>
      <c r="G164" s="32"/>
      <c r="H164" s="32"/>
      <c r="I164" s="33">
        <v>98.227</v>
      </c>
      <c r="J164" s="33">
        <v>83.493</v>
      </c>
      <c r="K164" s="33">
        <v>274.4294930345572</v>
      </c>
      <c r="L164" s="33">
        <v>274.4294930345572</v>
      </c>
      <c r="M164" s="33">
        <v>357.9</v>
      </c>
      <c r="N164" s="97">
        <v>0.9999653547628566</v>
      </c>
    </row>
    <row r="165" spans="1:14" ht="24">
      <c r="A165" s="19"/>
      <c r="B165" s="20" t="s">
        <v>181</v>
      </c>
      <c r="C165" s="30">
        <v>0.261</v>
      </c>
      <c r="D165" s="31">
        <v>2.3</v>
      </c>
      <c r="E165" s="31">
        <v>2.37481</v>
      </c>
      <c r="F165" s="31">
        <v>0.9684985325141799</v>
      </c>
      <c r="G165" s="32"/>
      <c r="H165" s="32"/>
      <c r="I165" s="33">
        <v>0</v>
      </c>
      <c r="J165" s="33">
        <v>0</v>
      </c>
      <c r="K165" s="33">
        <v>23.008695575534837</v>
      </c>
      <c r="L165" s="33">
        <v>23.008695575534837</v>
      </c>
      <c r="M165" s="33">
        <v>23</v>
      </c>
      <c r="N165" s="97">
        <v>0.9999880947883777</v>
      </c>
    </row>
    <row r="166" spans="1:14" ht="24">
      <c r="A166" s="19"/>
      <c r="B166" s="20" t="s">
        <v>182</v>
      </c>
      <c r="C166" s="30">
        <v>0.253</v>
      </c>
      <c r="D166" s="31">
        <v>1.698</v>
      </c>
      <c r="E166" s="31">
        <v>2.4201629999999996</v>
      </c>
      <c r="F166" s="31">
        <v>0.7016056356534665</v>
      </c>
      <c r="G166" s="32"/>
      <c r="H166" s="32"/>
      <c r="I166" s="33">
        <v>0</v>
      </c>
      <c r="J166" s="33">
        <v>0</v>
      </c>
      <c r="K166" s="33">
        <v>215.301765320035</v>
      </c>
      <c r="L166" s="33">
        <v>215.301765320035</v>
      </c>
      <c r="M166" s="33">
        <v>215.3</v>
      </c>
      <c r="N166" s="97">
        <v>0.9999975533802572</v>
      </c>
    </row>
    <row r="167" spans="1:14" ht="12">
      <c r="A167" s="19"/>
      <c r="B167" s="20" t="s">
        <v>183</v>
      </c>
      <c r="C167" s="30">
        <v>0.229</v>
      </c>
      <c r="D167" s="31">
        <v>1.251</v>
      </c>
      <c r="E167" s="31">
        <v>2.575428</v>
      </c>
      <c r="F167" s="31">
        <v>0.48574450537930003</v>
      </c>
      <c r="G167" s="32"/>
      <c r="H167" s="32"/>
      <c r="I167" s="33">
        <v>79.406</v>
      </c>
      <c r="J167" s="33">
        <v>67.495</v>
      </c>
      <c r="K167" s="33">
        <v>289.9059248456539</v>
      </c>
      <c r="L167" s="33">
        <v>289.9059248456539</v>
      </c>
      <c r="M167" s="33">
        <v>357.4</v>
      </c>
      <c r="N167" s="97">
        <v>0.9999986692620916</v>
      </c>
    </row>
    <row r="168" spans="1:14" ht="24">
      <c r="A168" s="19"/>
      <c r="B168" s="20" t="s">
        <v>184</v>
      </c>
      <c r="C168" s="30">
        <v>0.191</v>
      </c>
      <c r="D168" s="31">
        <v>1.208</v>
      </c>
      <c r="E168" s="31">
        <v>2.904339</v>
      </c>
      <c r="F168" s="31">
        <v>0.4159294076896671</v>
      </c>
      <c r="G168" s="32"/>
      <c r="H168" s="32"/>
      <c r="I168" s="33">
        <v>120.325</v>
      </c>
      <c r="J168" s="33">
        <v>102.276</v>
      </c>
      <c r="K168" s="33">
        <v>279.52569327999976</v>
      </c>
      <c r="L168" s="33">
        <v>279.52569327999976</v>
      </c>
      <c r="M168" s="33">
        <v>381.8</v>
      </c>
      <c r="N168" s="97">
        <v>0.9999974096630011</v>
      </c>
    </row>
    <row r="169" spans="1:14" s="54" customFormat="1" ht="24">
      <c r="A169" s="49" t="s">
        <v>185</v>
      </c>
      <c r="B169" s="50" t="s">
        <v>186</v>
      </c>
      <c r="C169" s="46">
        <v>18.802</v>
      </c>
      <c r="D169" s="51"/>
      <c r="E169" s="51"/>
      <c r="F169" s="51"/>
      <c r="G169" s="52"/>
      <c r="H169" s="52"/>
      <c r="I169" s="53">
        <v>2703.152</v>
      </c>
      <c r="J169" s="53">
        <v>2297.679</v>
      </c>
      <c r="K169" s="53">
        <v>9201.895319596895</v>
      </c>
      <c r="L169" s="53">
        <v>9201.895319596895</v>
      </c>
      <c r="M169" s="53">
        <v>11499.7</v>
      </c>
      <c r="N169" s="96"/>
    </row>
    <row r="170" spans="1:14" ht="24">
      <c r="A170" s="19"/>
      <c r="B170" s="20" t="s">
        <v>187</v>
      </c>
      <c r="C170" s="30">
        <v>1.123</v>
      </c>
      <c r="D170" s="31">
        <v>0.478</v>
      </c>
      <c r="E170" s="31">
        <v>1.3170940000000002</v>
      </c>
      <c r="F170" s="31">
        <v>0.3629201864103852</v>
      </c>
      <c r="G170" s="32"/>
      <c r="H170" s="32"/>
      <c r="I170" s="33">
        <v>413.222</v>
      </c>
      <c r="J170" s="33">
        <v>351.239</v>
      </c>
      <c r="K170" s="33">
        <v>759.1680433913782</v>
      </c>
      <c r="L170" s="33">
        <v>759.1680433913782</v>
      </c>
      <c r="M170" s="33">
        <v>1110.4</v>
      </c>
      <c r="N170" s="97">
        <v>0.9999959589571294</v>
      </c>
    </row>
    <row r="171" spans="1:14" ht="12">
      <c r="A171" s="19"/>
      <c r="B171" s="20" t="s">
        <v>188</v>
      </c>
      <c r="C171" s="30">
        <v>0.58</v>
      </c>
      <c r="D171" s="31">
        <v>0.988</v>
      </c>
      <c r="E171" s="31">
        <v>1.7054819999999997</v>
      </c>
      <c r="F171" s="31">
        <v>0.5793083714750435</v>
      </c>
      <c r="G171" s="32"/>
      <c r="H171" s="32"/>
      <c r="I171" s="33">
        <v>24.119</v>
      </c>
      <c r="J171" s="33">
        <v>20.501</v>
      </c>
      <c r="K171" s="33">
        <v>469.8768436907069</v>
      </c>
      <c r="L171" s="33">
        <v>469.8768436907069</v>
      </c>
      <c r="M171" s="33">
        <v>490.4</v>
      </c>
      <c r="N171" s="97">
        <v>1.00001900773854</v>
      </c>
    </row>
    <row r="172" spans="1:14" ht="12">
      <c r="A172" s="19"/>
      <c r="B172" s="20" t="s">
        <v>189</v>
      </c>
      <c r="C172" s="30">
        <v>2.514</v>
      </c>
      <c r="D172" s="31">
        <v>0.575</v>
      </c>
      <c r="E172" s="31">
        <v>1.087722</v>
      </c>
      <c r="F172" s="31">
        <v>0.5286277192150199</v>
      </c>
      <c r="G172" s="32"/>
      <c r="H172" s="32"/>
      <c r="I172" s="33">
        <v>229.988</v>
      </c>
      <c r="J172" s="33">
        <v>195.49</v>
      </c>
      <c r="K172" s="33">
        <v>1323.4445542028882</v>
      </c>
      <c r="L172" s="33">
        <v>1323.4445542028882</v>
      </c>
      <c r="M172" s="33">
        <v>1518.9</v>
      </c>
      <c r="N172" s="97">
        <v>0.9999892767641759</v>
      </c>
    </row>
    <row r="173" spans="1:14" ht="12">
      <c r="A173" s="19"/>
      <c r="B173" s="20" t="s">
        <v>190</v>
      </c>
      <c r="C173" s="30">
        <v>4.585</v>
      </c>
      <c r="D173" s="31">
        <v>1.007</v>
      </c>
      <c r="E173" s="31">
        <v>1.003638</v>
      </c>
      <c r="F173" s="31">
        <v>1.0033498133789274</v>
      </c>
      <c r="G173" s="32"/>
      <c r="H173" s="32"/>
      <c r="I173" s="33">
        <v>0</v>
      </c>
      <c r="J173" s="33">
        <v>0</v>
      </c>
      <c r="K173" s="33">
        <v>0</v>
      </c>
      <c r="L173" s="33">
        <v>0</v>
      </c>
      <c r="M173" s="33">
        <v>0</v>
      </c>
      <c r="N173" s="97">
        <v>1.0033498133789274</v>
      </c>
    </row>
    <row r="174" spans="1:14" ht="12">
      <c r="A174" s="19"/>
      <c r="B174" s="20" t="s">
        <v>191</v>
      </c>
      <c r="C174" s="30">
        <v>0.377</v>
      </c>
      <c r="D174" s="31">
        <v>0.739</v>
      </c>
      <c r="E174" s="31">
        <v>2.6415049999999995</v>
      </c>
      <c r="F174" s="31">
        <v>0.27976475531941075</v>
      </c>
      <c r="G174" s="32"/>
      <c r="H174" s="32"/>
      <c r="I174" s="33">
        <v>375.797</v>
      </c>
      <c r="J174" s="33">
        <v>319.427</v>
      </c>
      <c r="K174" s="33">
        <v>525.7720359089323</v>
      </c>
      <c r="L174" s="33">
        <v>525.7720359089323</v>
      </c>
      <c r="M174" s="33">
        <v>845.2</v>
      </c>
      <c r="N174" s="97">
        <v>1.0000008215489329</v>
      </c>
    </row>
    <row r="175" spans="1:14" ht="12">
      <c r="A175" s="19"/>
      <c r="B175" s="20" t="s">
        <v>192</v>
      </c>
      <c r="C175" s="30">
        <v>1.001</v>
      </c>
      <c r="D175" s="31">
        <v>0.94</v>
      </c>
      <c r="E175" s="31">
        <v>1.3680020000000002</v>
      </c>
      <c r="F175" s="31">
        <v>0.6871334983428385</v>
      </c>
      <c r="G175" s="32"/>
      <c r="H175" s="32"/>
      <c r="I175" s="33">
        <v>0</v>
      </c>
      <c r="J175" s="33">
        <v>0</v>
      </c>
      <c r="K175" s="33">
        <v>504.86087060111623</v>
      </c>
      <c r="L175" s="33">
        <v>504.86087060111623</v>
      </c>
      <c r="M175" s="33">
        <v>504.9</v>
      </c>
      <c r="N175" s="97">
        <v>1.000024248815572</v>
      </c>
    </row>
    <row r="176" spans="1:14" ht="12">
      <c r="A176" s="19"/>
      <c r="B176" s="20" t="s">
        <v>193</v>
      </c>
      <c r="C176" s="30">
        <v>0.474</v>
      </c>
      <c r="D176" s="31">
        <v>0.922</v>
      </c>
      <c r="E176" s="31">
        <v>2.442526</v>
      </c>
      <c r="F176" s="31">
        <v>0.37747806983426174</v>
      </c>
      <c r="G176" s="32"/>
      <c r="H176" s="32"/>
      <c r="I176" s="33">
        <v>303.586</v>
      </c>
      <c r="J176" s="33">
        <v>258.048</v>
      </c>
      <c r="K176" s="33">
        <v>591.257679536406</v>
      </c>
      <c r="L176" s="33">
        <v>591.257679536406</v>
      </c>
      <c r="M176" s="33">
        <v>849.3</v>
      </c>
      <c r="N176" s="97">
        <v>0.9999958370277613</v>
      </c>
    </row>
    <row r="177" spans="1:14" ht="12">
      <c r="A177" s="19"/>
      <c r="B177" s="20" t="s">
        <v>194</v>
      </c>
      <c r="C177" s="30">
        <v>1.721</v>
      </c>
      <c r="D177" s="31">
        <v>0.681</v>
      </c>
      <c r="E177" s="31">
        <v>1.1729500000000002</v>
      </c>
      <c r="F177" s="31">
        <v>0.580587407817895</v>
      </c>
      <c r="G177" s="32"/>
      <c r="H177" s="32"/>
      <c r="I177" s="33">
        <v>46.178</v>
      </c>
      <c r="J177" s="33">
        <v>39.251</v>
      </c>
      <c r="K177" s="33">
        <v>958.4345248524567</v>
      </c>
      <c r="L177" s="33">
        <v>958.4345248524567</v>
      </c>
      <c r="M177" s="33">
        <v>997.7</v>
      </c>
      <c r="N177" s="97">
        <v>1.0000060851430657</v>
      </c>
    </row>
    <row r="178" spans="1:14" ht="12">
      <c r="A178" s="19"/>
      <c r="B178" s="20" t="s">
        <v>195</v>
      </c>
      <c r="C178" s="30">
        <v>0.638</v>
      </c>
      <c r="D178" s="31">
        <v>0.672</v>
      </c>
      <c r="E178" s="31">
        <v>1.6328380000000002</v>
      </c>
      <c r="F178" s="31">
        <v>0.41155338129073427</v>
      </c>
      <c r="G178" s="32"/>
      <c r="H178" s="32"/>
      <c r="I178" s="33">
        <v>231.336</v>
      </c>
      <c r="J178" s="33">
        <v>196.636</v>
      </c>
      <c r="K178" s="33">
        <v>525.7389630425586</v>
      </c>
      <c r="L178" s="33">
        <v>525.7389630425586</v>
      </c>
      <c r="M178" s="33">
        <v>722.4</v>
      </c>
      <c r="N178" s="97">
        <v>1.0000203951046243</v>
      </c>
    </row>
    <row r="179" spans="1:14" ht="12">
      <c r="A179" s="19"/>
      <c r="B179" s="20" t="s">
        <v>196</v>
      </c>
      <c r="C179" s="30">
        <v>0.375</v>
      </c>
      <c r="D179" s="31">
        <v>1.103</v>
      </c>
      <c r="E179" s="31">
        <v>2.646411</v>
      </c>
      <c r="F179" s="31">
        <v>0.41679089151307186</v>
      </c>
      <c r="G179" s="32"/>
      <c r="H179" s="32"/>
      <c r="I179" s="33">
        <v>214.253</v>
      </c>
      <c r="J179" s="33">
        <v>182.115</v>
      </c>
      <c r="K179" s="33">
        <v>499.91691085868933</v>
      </c>
      <c r="L179" s="33">
        <v>499.91691085868933</v>
      </c>
      <c r="M179" s="33">
        <v>682</v>
      </c>
      <c r="N179" s="97">
        <v>0.9999727128552915</v>
      </c>
    </row>
    <row r="180" spans="1:14" ht="24">
      <c r="A180" s="19"/>
      <c r="B180" s="20" t="s">
        <v>197</v>
      </c>
      <c r="C180" s="30">
        <v>0.375</v>
      </c>
      <c r="D180" s="31">
        <v>0.749</v>
      </c>
      <c r="E180" s="31">
        <v>2.646411</v>
      </c>
      <c r="F180" s="31">
        <v>0.28302482116345495</v>
      </c>
      <c r="G180" s="32"/>
      <c r="H180" s="32"/>
      <c r="I180" s="33">
        <v>370.686</v>
      </c>
      <c r="J180" s="33">
        <v>315.083</v>
      </c>
      <c r="K180" s="33">
        <v>523.3811874486424</v>
      </c>
      <c r="L180" s="33">
        <v>523.3811874486424</v>
      </c>
      <c r="M180" s="33">
        <v>838.5</v>
      </c>
      <c r="N180" s="97">
        <v>1.0000306235028265</v>
      </c>
    </row>
    <row r="181" spans="1:14" ht="24">
      <c r="A181" s="19"/>
      <c r="B181" s="20" t="s">
        <v>198</v>
      </c>
      <c r="C181" s="30">
        <v>3</v>
      </c>
      <c r="D181" s="31">
        <v>0.735</v>
      </c>
      <c r="E181" s="31">
        <v>1.057406</v>
      </c>
      <c r="F181" s="31">
        <v>0.6950972474149002</v>
      </c>
      <c r="G181" s="32"/>
      <c r="H181" s="32"/>
      <c r="I181" s="33">
        <v>0</v>
      </c>
      <c r="J181" s="33">
        <v>0</v>
      </c>
      <c r="K181" s="33">
        <v>1139.767334830744</v>
      </c>
      <c r="L181" s="33">
        <v>1139.767334830744</v>
      </c>
      <c r="M181" s="33">
        <v>1139.8</v>
      </c>
      <c r="N181" s="97">
        <v>1.0000087383623968</v>
      </c>
    </row>
    <row r="182" spans="1:14" ht="24">
      <c r="A182" s="19"/>
      <c r="B182" s="20" t="s">
        <v>199</v>
      </c>
      <c r="C182" s="30">
        <v>1.474</v>
      </c>
      <c r="D182" s="31">
        <v>0.678</v>
      </c>
      <c r="E182" s="31">
        <v>1.2181380000000002</v>
      </c>
      <c r="F182" s="31">
        <v>0.5565871847032109</v>
      </c>
      <c r="G182" s="32"/>
      <c r="H182" s="32"/>
      <c r="I182" s="33">
        <v>91.855</v>
      </c>
      <c r="J182" s="33">
        <v>78.077</v>
      </c>
      <c r="K182" s="33">
        <v>860.1200250605258</v>
      </c>
      <c r="L182" s="33">
        <v>860.1200250605258</v>
      </c>
      <c r="M182" s="33">
        <v>938.2</v>
      </c>
      <c r="N182" s="97">
        <v>1.0000014060226716</v>
      </c>
    </row>
    <row r="183" spans="1:14" ht="12">
      <c r="A183" s="19"/>
      <c r="B183" s="20" t="s">
        <v>200</v>
      </c>
      <c r="C183" s="30">
        <v>0.565</v>
      </c>
      <c r="D183" s="31">
        <v>0.432</v>
      </c>
      <c r="E183" s="31">
        <v>1.7266460000000003</v>
      </c>
      <c r="F183" s="31">
        <v>0.2501960448175248</v>
      </c>
      <c r="G183" s="32"/>
      <c r="H183" s="32"/>
      <c r="I183" s="33">
        <v>402.132</v>
      </c>
      <c r="J183" s="33">
        <v>341.812</v>
      </c>
      <c r="K183" s="33">
        <v>520.1563461718506</v>
      </c>
      <c r="L183" s="33">
        <v>520.1563461718506</v>
      </c>
      <c r="M183" s="33">
        <v>862</v>
      </c>
      <c r="N183" s="97">
        <v>1.000027534845854</v>
      </c>
    </row>
    <row r="184" spans="1:14" s="54" customFormat="1" ht="24">
      <c r="A184" s="49" t="s">
        <v>201</v>
      </c>
      <c r="B184" s="50" t="s">
        <v>202</v>
      </c>
      <c r="C184" s="46">
        <v>7.084</v>
      </c>
      <c r="D184" s="51"/>
      <c r="E184" s="51"/>
      <c r="F184" s="51"/>
      <c r="G184" s="52"/>
      <c r="H184" s="52"/>
      <c r="I184" s="53">
        <v>1300.8329999999999</v>
      </c>
      <c r="J184" s="53">
        <v>1105.708</v>
      </c>
      <c r="K184" s="53">
        <v>2649.6611750643565</v>
      </c>
      <c r="L184" s="53">
        <v>2649.6611750643565</v>
      </c>
      <c r="M184" s="53">
        <v>3755.2000000000003</v>
      </c>
      <c r="N184" s="96"/>
    </row>
    <row r="185" spans="1:14" ht="12">
      <c r="A185" s="19"/>
      <c r="B185" s="20" t="s">
        <v>203</v>
      </c>
      <c r="C185" s="30">
        <v>0.494</v>
      </c>
      <c r="D185" s="31">
        <v>0.759</v>
      </c>
      <c r="E185" s="31">
        <v>2.552141</v>
      </c>
      <c r="F185" s="31">
        <v>0.29739736166614616</v>
      </c>
      <c r="G185" s="32"/>
      <c r="H185" s="32"/>
      <c r="I185" s="33">
        <v>449.569</v>
      </c>
      <c r="J185" s="33">
        <v>382.134</v>
      </c>
      <c r="K185" s="33">
        <v>661.7042950292416</v>
      </c>
      <c r="L185" s="33">
        <v>661.7042950292416</v>
      </c>
      <c r="M185" s="33">
        <v>1043.8</v>
      </c>
      <c r="N185" s="97">
        <v>0.9999742237962447</v>
      </c>
    </row>
    <row r="186" spans="1:14" ht="24">
      <c r="A186" s="19"/>
      <c r="B186" s="20" t="s">
        <v>204</v>
      </c>
      <c r="C186" s="30">
        <v>0.502</v>
      </c>
      <c r="D186" s="31">
        <v>0.874</v>
      </c>
      <c r="E186" s="31">
        <v>1.727218</v>
      </c>
      <c r="F186" s="31">
        <v>0.5060160327185104</v>
      </c>
      <c r="G186" s="32"/>
      <c r="H186" s="32"/>
      <c r="I186" s="33">
        <v>96.028</v>
      </c>
      <c r="J186" s="33">
        <v>81.624</v>
      </c>
      <c r="K186" s="33">
        <v>423.10186630582547</v>
      </c>
      <c r="L186" s="33">
        <v>423.10186630582547</v>
      </c>
      <c r="M186" s="33">
        <v>504.7</v>
      </c>
      <c r="N186" s="97">
        <v>0.9999746841974553</v>
      </c>
    </row>
    <row r="187" spans="1:14" ht="12">
      <c r="A187" s="19"/>
      <c r="B187" s="20" t="s">
        <v>205</v>
      </c>
      <c r="C187" s="30">
        <v>0.225</v>
      </c>
      <c r="D187" s="31">
        <v>1.043</v>
      </c>
      <c r="E187" s="31">
        <v>3.400274</v>
      </c>
      <c r="F187" s="31">
        <v>0.30673998624816706</v>
      </c>
      <c r="G187" s="32"/>
      <c r="H187" s="32"/>
      <c r="I187" s="33">
        <v>264.388</v>
      </c>
      <c r="J187" s="33">
        <v>224.73</v>
      </c>
      <c r="K187" s="33">
        <v>400.27633621407637</v>
      </c>
      <c r="L187" s="33">
        <v>400.27633621407637</v>
      </c>
      <c r="M187" s="33">
        <v>625</v>
      </c>
      <c r="N187" s="97">
        <v>0.9999929718410787</v>
      </c>
    </row>
    <row r="188" spans="1:14" ht="24">
      <c r="A188" s="22"/>
      <c r="B188" s="20" t="s">
        <v>206</v>
      </c>
      <c r="C188" s="30">
        <v>4.348</v>
      </c>
      <c r="D188" s="31">
        <v>1.473</v>
      </c>
      <c r="E188" s="31">
        <v>0.95273</v>
      </c>
      <c r="F188" s="31">
        <v>1.546083360448396</v>
      </c>
      <c r="G188" s="32"/>
      <c r="H188" s="32"/>
      <c r="I188" s="33">
        <v>0</v>
      </c>
      <c r="J188" s="33">
        <v>0</v>
      </c>
      <c r="K188" s="33">
        <v>0</v>
      </c>
      <c r="L188" s="33">
        <v>0</v>
      </c>
      <c r="M188" s="33">
        <v>0</v>
      </c>
      <c r="N188" s="97">
        <v>1.546083360448396</v>
      </c>
    </row>
    <row r="189" spans="1:14" ht="12">
      <c r="A189" s="22"/>
      <c r="B189" s="20" t="s">
        <v>207</v>
      </c>
      <c r="C189" s="30">
        <v>0.61</v>
      </c>
      <c r="D189" s="31">
        <v>1.291</v>
      </c>
      <c r="E189" s="31">
        <v>1.5722060000000002</v>
      </c>
      <c r="F189" s="31">
        <v>0.8211392145812951</v>
      </c>
      <c r="G189" s="32"/>
      <c r="H189" s="32"/>
      <c r="I189" s="33">
        <v>0</v>
      </c>
      <c r="J189" s="33">
        <v>0</v>
      </c>
      <c r="K189" s="33">
        <v>202.13720384301456</v>
      </c>
      <c r="L189" s="33">
        <v>202.13720384301456</v>
      </c>
      <c r="M189" s="33">
        <v>202.1</v>
      </c>
      <c r="N189" s="97">
        <v>0.9999670802382952</v>
      </c>
    </row>
    <row r="190" spans="1:14" ht="12">
      <c r="A190" s="19"/>
      <c r="B190" s="20" t="s">
        <v>208</v>
      </c>
      <c r="C190" s="30">
        <v>0.563</v>
      </c>
      <c r="D190" s="31">
        <v>0.805</v>
      </c>
      <c r="E190" s="31">
        <v>1.6328380000000002</v>
      </c>
      <c r="F190" s="31">
        <v>0.4930066546711921</v>
      </c>
      <c r="G190" s="32"/>
      <c r="H190" s="32"/>
      <c r="I190" s="33">
        <v>115.904</v>
      </c>
      <c r="J190" s="33">
        <v>98.518</v>
      </c>
      <c r="K190" s="33">
        <v>450.7010449872711</v>
      </c>
      <c r="L190" s="33">
        <v>450.7010449872711</v>
      </c>
      <c r="M190" s="33">
        <v>549.2</v>
      </c>
      <c r="N190" s="97">
        <v>0.9999824192516694</v>
      </c>
    </row>
    <row r="191" spans="1:14" ht="12">
      <c r="A191" s="19"/>
      <c r="B191" s="20" t="s">
        <v>209</v>
      </c>
      <c r="C191" s="30">
        <v>0.342</v>
      </c>
      <c r="D191" s="31">
        <v>0.765</v>
      </c>
      <c r="E191" s="31">
        <v>2.82559</v>
      </c>
      <c r="F191" s="31">
        <v>0.27073991626527555</v>
      </c>
      <c r="G191" s="32"/>
      <c r="H191" s="32"/>
      <c r="I191" s="33">
        <v>374.944</v>
      </c>
      <c r="J191" s="33">
        <v>318.702</v>
      </c>
      <c r="K191" s="33">
        <v>511.74042868492717</v>
      </c>
      <c r="L191" s="33">
        <v>511.74042868492717</v>
      </c>
      <c r="M191" s="33">
        <v>830.4</v>
      </c>
      <c r="N191" s="97">
        <v>0.9999627408893694</v>
      </c>
    </row>
    <row r="192" spans="1:14" s="54" customFormat="1" ht="24">
      <c r="A192" s="49" t="s">
        <v>210</v>
      </c>
      <c r="B192" s="50" t="s">
        <v>211</v>
      </c>
      <c r="C192" s="46">
        <v>10.086</v>
      </c>
      <c r="D192" s="51"/>
      <c r="E192" s="51"/>
      <c r="F192" s="51"/>
      <c r="G192" s="52"/>
      <c r="H192" s="52"/>
      <c r="I192" s="53">
        <v>1850.171</v>
      </c>
      <c r="J192" s="53">
        <v>1572.646</v>
      </c>
      <c r="K192" s="53">
        <v>5770.50522197084</v>
      </c>
      <c r="L192" s="53">
        <v>5770.50522197084</v>
      </c>
      <c r="M192" s="53">
        <v>7343.199999999999</v>
      </c>
      <c r="N192" s="96"/>
    </row>
    <row r="193" spans="1:14" ht="12">
      <c r="A193" s="19"/>
      <c r="B193" s="20" t="s">
        <v>212</v>
      </c>
      <c r="C193" s="30">
        <v>0.62</v>
      </c>
      <c r="D193" s="31">
        <v>0.796</v>
      </c>
      <c r="E193" s="31">
        <v>1.5429680000000001</v>
      </c>
      <c r="F193" s="31">
        <v>0.5158888583561033</v>
      </c>
      <c r="G193" s="32"/>
      <c r="H193" s="32"/>
      <c r="I193" s="33">
        <v>94.819</v>
      </c>
      <c r="J193" s="33">
        <v>80.596</v>
      </c>
      <c r="K193" s="33">
        <v>465.1436682749779</v>
      </c>
      <c r="L193" s="33">
        <v>465.1436682749779</v>
      </c>
      <c r="M193" s="33">
        <v>545.7</v>
      </c>
      <c r="N193" s="97">
        <v>0.9999648113285455</v>
      </c>
    </row>
    <row r="194" spans="1:14" ht="12">
      <c r="A194" s="19"/>
      <c r="B194" s="20" t="s">
        <v>213</v>
      </c>
      <c r="C194" s="30">
        <v>0.615</v>
      </c>
      <c r="D194" s="31">
        <v>0.51</v>
      </c>
      <c r="E194" s="31">
        <v>1.5486879999999998</v>
      </c>
      <c r="F194" s="31">
        <v>0.3293110038949098</v>
      </c>
      <c r="G194" s="32"/>
      <c r="H194" s="32"/>
      <c r="I194" s="33">
        <v>303.81</v>
      </c>
      <c r="J194" s="33">
        <v>258.239</v>
      </c>
      <c r="K194" s="33">
        <v>494.5132563585617</v>
      </c>
      <c r="L194" s="33">
        <v>494.5132563585617</v>
      </c>
      <c r="M194" s="33">
        <v>752.8</v>
      </c>
      <c r="N194" s="97">
        <v>1.0000425387432268</v>
      </c>
    </row>
    <row r="195" spans="1:14" ht="12">
      <c r="A195" s="19"/>
      <c r="B195" s="20" t="s">
        <v>110</v>
      </c>
      <c r="C195" s="30">
        <v>3.142</v>
      </c>
      <c r="D195" s="31">
        <v>0.858</v>
      </c>
      <c r="E195" s="31">
        <v>0.9801200000000001</v>
      </c>
      <c r="F195" s="31">
        <v>0.8754030118760967</v>
      </c>
      <c r="G195" s="32"/>
      <c r="H195" s="32"/>
      <c r="I195" s="33">
        <v>0</v>
      </c>
      <c r="J195" s="33">
        <v>0</v>
      </c>
      <c r="K195" s="33">
        <v>452.15237075052886</v>
      </c>
      <c r="L195" s="33">
        <v>452.15237075052886</v>
      </c>
      <c r="M195" s="33">
        <v>452.2</v>
      </c>
      <c r="N195" s="97">
        <v>1.00001312491411</v>
      </c>
    </row>
    <row r="196" spans="1:14" ht="24">
      <c r="A196" s="19"/>
      <c r="B196" s="20" t="s">
        <v>214</v>
      </c>
      <c r="C196" s="30">
        <v>0.523</v>
      </c>
      <c r="D196" s="31">
        <v>0.879</v>
      </c>
      <c r="E196" s="31">
        <v>1.6728120000000002</v>
      </c>
      <c r="F196" s="31">
        <v>0.5254625146161074</v>
      </c>
      <c r="G196" s="32"/>
      <c r="H196" s="32"/>
      <c r="I196" s="33">
        <v>76.845</v>
      </c>
      <c r="J196" s="33">
        <v>65.318</v>
      </c>
      <c r="K196" s="33">
        <v>423.909864362589</v>
      </c>
      <c r="L196" s="33">
        <v>423.909864362589</v>
      </c>
      <c r="M196" s="33">
        <v>489.2</v>
      </c>
      <c r="N196" s="97">
        <v>0.9999729723396438</v>
      </c>
    </row>
    <row r="197" spans="1:14" ht="24">
      <c r="A197" s="19"/>
      <c r="B197" s="20" t="s">
        <v>215</v>
      </c>
      <c r="C197" s="30">
        <v>0.463</v>
      </c>
      <c r="D197" s="31">
        <v>0.351</v>
      </c>
      <c r="E197" s="31">
        <v>2.282102</v>
      </c>
      <c r="F197" s="31">
        <v>0.15380557047844487</v>
      </c>
      <c r="G197" s="32"/>
      <c r="H197" s="32"/>
      <c r="I197" s="33">
        <v>555.561</v>
      </c>
      <c r="J197" s="33">
        <v>472.227</v>
      </c>
      <c r="K197" s="33">
        <v>581.3785280811418</v>
      </c>
      <c r="L197" s="33">
        <v>581.3785280811418</v>
      </c>
      <c r="M197" s="33">
        <v>1053.6</v>
      </c>
      <c r="N197" s="97">
        <v>0.9999955601680671</v>
      </c>
    </row>
    <row r="198" spans="1:14" ht="12">
      <c r="A198" s="19"/>
      <c r="B198" s="20" t="s">
        <v>216</v>
      </c>
      <c r="C198" s="30">
        <v>0.286</v>
      </c>
      <c r="D198" s="31">
        <v>1.661</v>
      </c>
      <c r="E198" s="31">
        <v>2.772207</v>
      </c>
      <c r="F198" s="31">
        <v>0.599161606618842</v>
      </c>
      <c r="G198" s="32"/>
      <c r="H198" s="32"/>
      <c r="I198" s="33">
        <v>0.783</v>
      </c>
      <c r="J198" s="33">
        <v>0.666</v>
      </c>
      <c r="K198" s="33">
        <v>373.8348757890011</v>
      </c>
      <c r="L198" s="33">
        <v>373.8348757890011</v>
      </c>
      <c r="M198" s="33">
        <v>374.5</v>
      </c>
      <c r="N198" s="97">
        <v>0.9999990626193986</v>
      </c>
    </row>
    <row r="199" spans="1:14" ht="24">
      <c r="A199" s="19"/>
      <c r="B199" s="20" t="s">
        <v>217</v>
      </c>
      <c r="C199" s="30">
        <v>0.399</v>
      </c>
      <c r="D199" s="31">
        <v>0.851</v>
      </c>
      <c r="E199" s="31">
        <v>2.400231</v>
      </c>
      <c r="F199" s="31">
        <v>0.35454920797206607</v>
      </c>
      <c r="G199" s="32"/>
      <c r="H199" s="32"/>
      <c r="I199" s="33">
        <v>277.002</v>
      </c>
      <c r="J199" s="33">
        <v>235.452</v>
      </c>
      <c r="K199" s="33">
        <v>492.96640440827196</v>
      </c>
      <c r="L199" s="33">
        <v>492.96640440827196</v>
      </c>
      <c r="M199" s="33">
        <v>728.4</v>
      </c>
      <c r="N199" s="97">
        <v>0.9999836918729343</v>
      </c>
    </row>
    <row r="200" spans="1:14" ht="24">
      <c r="A200" s="19"/>
      <c r="B200" s="20" t="s">
        <v>218</v>
      </c>
      <c r="C200" s="30">
        <v>0.581</v>
      </c>
      <c r="D200" s="31">
        <v>1.092</v>
      </c>
      <c r="E200" s="31">
        <v>1.589872</v>
      </c>
      <c r="F200" s="31">
        <v>0.6868477462336592</v>
      </c>
      <c r="G200" s="32"/>
      <c r="H200" s="32"/>
      <c r="I200" s="33">
        <v>0</v>
      </c>
      <c r="J200" s="33">
        <v>0</v>
      </c>
      <c r="K200" s="33">
        <v>340.86755923494076</v>
      </c>
      <c r="L200" s="33">
        <v>340.86755923494076</v>
      </c>
      <c r="M200" s="33">
        <v>340.9</v>
      </c>
      <c r="N200" s="97">
        <v>1.0000298030669597</v>
      </c>
    </row>
    <row r="201" spans="1:14" ht="12">
      <c r="A201" s="19"/>
      <c r="B201" s="20" t="s">
        <v>219</v>
      </c>
      <c r="C201" s="30">
        <v>0.92</v>
      </c>
      <c r="D201" s="31">
        <v>0.729</v>
      </c>
      <c r="E201" s="31">
        <v>1.314168</v>
      </c>
      <c r="F201" s="31">
        <v>0.5547235969830341</v>
      </c>
      <c r="G201" s="32"/>
      <c r="H201" s="32"/>
      <c r="I201" s="33">
        <v>64.506</v>
      </c>
      <c r="J201" s="33">
        <v>54.83</v>
      </c>
      <c r="K201" s="33">
        <v>579.5657019463841</v>
      </c>
      <c r="L201" s="33">
        <v>579.5657019463841</v>
      </c>
      <c r="M201" s="33">
        <v>634.4</v>
      </c>
      <c r="N201" s="97">
        <v>1.000003016763588</v>
      </c>
    </row>
    <row r="202" spans="1:14" ht="12">
      <c r="A202" s="19"/>
      <c r="B202" s="20" t="s">
        <v>220</v>
      </c>
      <c r="C202" s="30">
        <v>2.041</v>
      </c>
      <c r="D202" s="31">
        <v>0.651</v>
      </c>
      <c r="E202" s="31">
        <v>1.055052</v>
      </c>
      <c r="F202" s="31">
        <v>0.6170311984622558</v>
      </c>
      <c r="G202" s="32"/>
      <c r="H202" s="32"/>
      <c r="I202" s="33">
        <v>0</v>
      </c>
      <c r="J202" s="33">
        <v>0</v>
      </c>
      <c r="K202" s="33">
        <v>971.7892744594889</v>
      </c>
      <c r="L202" s="33">
        <v>971.7892744594889</v>
      </c>
      <c r="M202" s="33">
        <v>971.8</v>
      </c>
      <c r="N202" s="97">
        <v>1.000004226788156</v>
      </c>
    </row>
    <row r="203" spans="1:14" ht="24">
      <c r="A203" s="19"/>
      <c r="B203" s="20" t="s">
        <v>221</v>
      </c>
      <c r="C203" s="30">
        <v>0.496</v>
      </c>
      <c r="D203" s="31">
        <v>0.526</v>
      </c>
      <c r="E203" s="31">
        <v>2.236397</v>
      </c>
      <c r="F203" s="31">
        <v>0.23519974315830328</v>
      </c>
      <c r="G203" s="32"/>
      <c r="H203" s="32"/>
      <c r="I203" s="33">
        <v>476.845</v>
      </c>
      <c r="J203" s="33">
        <v>405.318</v>
      </c>
      <c r="K203" s="33">
        <v>594.3837183049529</v>
      </c>
      <c r="L203" s="33">
        <v>594.3837183049529</v>
      </c>
      <c r="M203" s="33">
        <v>999.7</v>
      </c>
      <c r="N203" s="97">
        <v>0.999998685447824</v>
      </c>
    </row>
    <row r="204" spans="1:14" s="54" customFormat="1" ht="24">
      <c r="A204" s="55">
        <v>13</v>
      </c>
      <c r="B204" s="50" t="s">
        <v>222</v>
      </c>
      <c r="C204" s="46">
        <v>23.784000000000002</v>
      </c>
      <c r="D204" s="51"/>
      <c r="E204" s="51"/>
      <c r="F204" s="51"/>
      <c r="G204" s="52"/>
      <c r="H204" s="52"/>
      <c r="I204" s="53">
        <v>5927.258</v>
      </c>
      <c r="J204" s="53">
        <v>5038.169</v>
      </c>
      <c r="K204" s="53">
        <v>10655.985563137188</v>
      </c>
      <c r="L204" s="53">
        <v>10655.985563137188</v>
      </c>
      <c r="M204" s="53">
        <v>15694</v>
      </c>
      <c r="N204" s="96"/>
    </row>
    <row r="205" spans="1:14" ht="12">
      <c r="A205" s="19"/>
      <c r="B205" s="20" t="s">
        <v>223</v>
      </c>
      <c r="C205" s="30">
        <v>1.107</v>
      </c>
      <c r="D205" s="31">
        <v>0.758</v>
      </c>
      <c r="E205" s="31">
        <v>1.312122</v>
      </c>
      <c r="F205" s="31">
        <v>0.577690184296887</v>
      </c>
      <c r="G205" s="32"/>
      <c r="H205" s="32"/>
      <c r="I205" s="33">
        <v>38.186</v>
      </c>
      <c r="J205" s="33">
        <v>32.458</v>
      </c>
      <c r="K205" s="33">
        <v>690.3864484159384</v>
      </c>
      <c r="L205" s="33">
        <v>690.3864484159384</v>
      </c>
      <c r="M205" s="33">
        <v>722.8</v>
      </c>
      <c r="N205" s="97">
        <v>0.9999740317541562</v>
      </c>
    </row>
    <row r="206" spans="1:14" ht="12">
      <c r="A206" s="19"/>
      <c r="B206" s="20" t="s">
        <v>224</v>
      </c>
      <c r="C206" s="30">
        <v>0.739</v>
      </c>
      <c r="D206" s="31">
        <v>0.486</v>
      </c>
      <c r="E206" s="31">
        <v>1.519758</v>
      </c>
      <c r="F206" s="31">
        <v>0.3197877556821547</v>
      </c>
      <c r="G206" s="32"/>
      <c r="H206" s="32"/>
      <c r="I206" s="33">
        <v>370.85</v>
      </c>
      <c r="J206" s="33">
        <v>315.223</v>
      </c>
      <c r="K206" s="33">
        <v>585.0104745468451</v>
      </c>
      <c r="L206" s="33">
        <v>585.0104745468451</v>
      </c>
      <c r="M206" s="33">
        <v>900.2</v>
      </c>
      <c r="N206" s="97">
        <v>0.9999747067874271</v>
      </c>
    </row>
    <row r="207" spans="1:14" ht="24">
      <c r="A207" s="19"/>
      <c r="B207" s="20" t="s">
        <v>225</v>
      </c>
      <c r="C207" s="30">
        <v>9.572</v>
      </c>
      <c r="D207" s="31">
        <v>1.287</v>
      </c>
      <c r="E207" s="31">
        <v>0.9431820000000001</v>
      </c>
      <c r="F207" s="31">
        <v>1.3645298574400273</v>
      </c>
      <c r="G207" s="32"/>
      <c r="H207" s="32"/>
      <c r="I207" s="33">
        <v>0</v>
      </c>
      <c r="J207" s="33">
        <v>0</v>
      </c>
      <c r="K207" s="33">
        <v>0</v>
      </c>
      <c r="L207" s="33">
        <v>0</v>
      </c>
      <c r="M207" s="33">
        <v>0</v>
      </c>
      <c r="N207" s="97">
        <v>1.3645298574400273</v>
      </c>
    </row>
    <row r="208" spans="1:14" ht="24">
      <c r="A208" s="19"/>
      <c r="B208" s="20" t="s">
        <v>226</v>
      </c>
      <c r="C208" s="30">
        <v>1.394</v>
      </c>
      <c r="D208" s="31">
        <v>0.511</v>
      </c>
      <c r="E208" s="31">
        <v>1.226322</v>
      </c>
      <c r="F208" s="31">
        <v>0.41669316867837325</v>
      </c>
      <c r="G208" s="32"/>
      <c r="H208" s="32"/>
      <c r="I208" s="33">
        <v>369.265</v>
      </c>
      <c r="J208" s="33">
        <v>313.875</v>
      </c>
      <c r="K208" s="33">
        <v>861.1745807389866</v>
      </c>
      <c r="L208" s="33">
        <v>861.1745807389866</v>
      </c>
      <c r="M208" s="33">
        <v>1175</v>
      </c>
      <c r="N208" s="97">
        <v>0.9999753876055726</v>
      </c>
    </row>
    <row r="209" spans="1:14" ht="12">
      <c r="A209" s="19"/>
      <c r="B209" s="20" t="s">
        <v>227</v>
      </c>
      <c r="C209" s="30">
        <v>0.653</v>
      </c>
      <c r="D209" s="31">
        <v>0.346</v>
      </c>
      <c r="E209" s="31">
        <v>1.6021259999999997</v>
      </c>
      <c r="F209" s="31">
        <v>0.21596303911178025</v>
      </c>
      <c r="G209" s="32"/>
      <c r="H209" s="32"/>
      <c r="I209" s="33">
        <v>473.451</v>
      </c>
      <c r="J209" s="33">
        <v>402.433</v>
      </c>
      <c r="K209" s="33">
        <v>564.1479292736865</v>
      </c>
      <c r="L209" s="33">
        <v>564.1479292736865</v>
      </c>
      <c r="M209" s="33">
        <v>966.6</v>
      </c>
      <c r="N209" s="97">
        <v>1.0000154691178442</v>
      </c>
    </row>
    <row r="210" spans="1:14" ht="12">
      <c r="A210" s="19"/>
      <c r="B210" s="20" t="s">
        <v>228</v>
      </c>
      <c r="C210" s="30">
        <v>0.548</v>
      </c>
      <c r="D210" s="31">
        <v>0.711</v>
      </c>
      <c r="E210" s="31">
        <v>1.738262</v>
      </c>
      <c r="F210" s="31">
        <v>0.409029248755366</v>
      </c>
      <c r="G210" s="32"/>
      <c r="H210" s="32"/>
      <c r="I210" s="33">
        <v>214.365</v>
      </c>
      <c r="J210" s="33">
        <v>182.21</v>
      </c>
      <c r="K210" s="33">
        <v>481.15662490593536</v>
      </c>
      <c r="L210" s="33">
        <v>481.15662490593536</v>
      </c>
      <c r="M210" s="33">
        <v>663.4</v>
      </c>
      <c r="N210" s="97">
        <v>1.0000297327355216</v>
      </c>
    </row>
    <row r="211" spans="1:14" ht="24">
      <c r="A211" s="19"/>
      <c r="B211" s="20" t="s">
        <v>229</v>
      </c>
      <c r="C211" s="30">
        <v>0.499</v>
      </c>
      <c r="D211" s="31">
        <v>0.522</v>
      </c>
      <c r="E211" s="31">
        <v>2.2268380000000003</v>
      </c>
      <c r="F211" s="31">
        <v>0.23441310054884995</v>
      </c>
      <c r="G211" s="32"/>
      <c r="H211" s="32"/>
      <c r="I211" s="33">
        <v>478.709</v>
      </c>
      <c r="J211" s="33">
        <v>406.903</v>
      </c>
      <c r="K211" s="33">
        <v>595.5764959621405</v>
      </c>
      <c r="L211" s="33">
        <v>595.5764959621405</v>
      </c>
      <c r="M211" s="33">
        <v>1002.5</v>
      </c>
      <c r="N211" s="97">
        <v>1.0000156587968474</v>
      </c>
    </row>
    <row r="212" spans="1:14" ht="24">
      <c r="A212" s="19"/>
      <c r="B212" s="20" t="s">
        <v>230</v>
      </c>
      <c r="C212" s="30">
        <v>0.968</v>
      </c>
      <c r="D212" s="31">
        <v>0.647</v>
      </c>
      <c r="E212" s="31">
        <v>1.3721820000000002</v>
      </c>
      <c r="F212" s="31">
        <v>0.47151179654010905</v>
      </c>
      <c r="G212" s="32"/>
      <c r="H212" s="32"/>
      <c r="I212" s="33">
        <v>201.114</v>
      </c>
      <c r="J212" s="33">
        <v>170.947</v>
      </c>
      <c r="K212" s="33">
        <v>656.2600156202607</v>
      </c>
      <c r="L212" s="33">
        <v>656.2600156202607</v>
      </c>
      <c r="M212" s="33">
        <v>827.2</v>
      </c>
      <c r="N212" s="97">
        <v>0.9999955178419939</v>
      </c>
    </row>
    <row r="213" spans="1:14" ht="12">
      <c r="A213" s="19"/>
      <c r="B213" s="20" t="s">
        <v>231</v>
      </c>
      <c r="C213" s="30">
        <v>0.588</v>
      </c>
      <c r="D213" s="31">
        <v>1.181</v>
      </c>
      <c r="E213" s="31">
        <v>1.68049</v>
      </c>
      <c r="F213" s="31">
        <v>0.7027712155383251</v>
      </c>
      <c r="G213" s="32"/>
      <c r="H213" s="32"/>
      <c r="I213" s="33">
        <v>0</v>
      </c>
      <c r="J213" s="33">
        <v>0</v>
      </c>
      <c r="K213" s="33">
        <v>346.09550588581857</v>
      </c>
      <c r="L213" s="33">
        <v>346.09550588581857</v>
      </c>
      <c r="M213" s="33">
        <v>346.1</v>
      </c>
      <c r="N213" s="97">
        <v>1.000003859570762</v>
      </c>
    </row>
    <row r="214" spans="1:14" ht="12">
      <c r="A214" s="19"/>
      <c r="B214" s="20" t="s">
        <v>232</v>
      </c>
      <c r="C214" s="30">
        <v>0.445</v>
      </c>
      <c r="D214" s="31">
        <v>0.223</v>
      </c>
      <c r="E214" s="31">
        <v>2.317412</v>
      </c>
      <c r="F214" s="31">
        <v>0.09622803368585302</v>
      </c>
      <c r="G214" s="32"/>
      <c r="H214" s="32"/>
      <c r="I214" s="33">
        <v>612.194</v>
      </c>
      <c r="J214" s="33">
        <v>520.365</v>
      </c>
      <c r="K214" s="33">
        <v>577.9172492535291</v>
      </c>
      <c r="L214" s="33">
        <v>577.9172492535291</v>
      </c>
      <c r="M214" s="33">
        <v>1098.3</v>
      </c>
      <c r="N214" s="97">
        <v>1.0000146070165956</v>
      </c>
    </row>
    <row r="215" spans="1:14" ht="24">
      <c r="A215" s="19"/>
      <c r="B215" s="20" t="s">
        <v>233</v>
      </c>
      <c r="C215" s="30">
        <v>0.432</v>
      </c>
      <c r="D215" s="31">
        <v>0.685</v>
      </c>
      <c r="E215" s="31">
        <v>2.3429979999999997</v>
      </c>
      <c r="F215" s="31">
        <v>0.29236047149848193</v>
      </c>
      <c r="G215" s="32"/>
      <c r="H215" s="32"/>
      <c r="I215" s="33">
        <v>366.935</v>
      </c>
      <c r="J215" s="33">
        <v>311.895</v>
      </c>
      <c r="K215" s="33">
        <v>532.1383072973741</v>
      </c>
      <c r="L215" s="33">
        <v>532.1383072973741</v>
      </c>
      <c r="M215" s="33">
        <v>844</v>
      </c>
      <c r="N215" s="97">
        <v>0.9999720750828127</v>
      </c>
    </row>
    <row r="216" spans="1:14" ht="24">
      <c r="A216" s="19"/>
      <c r="B216" s="20" t="s">
        <v>234</v>
      </c>
      <c r="C216" s="30">
        <v>1.299</v>
      </c>
      <c r="D216" s="31">
        <v>0.394</v>
      </c>
      <c r="E216" s="31">
        <v>1.2503460000000002</v>
      </c>
      <c r="F216" s="31">
        <v>0.31511277678338634</v>
      </c>
      <c r="G216" s="32"/>
      <c r="H216" s="32"/>
      <c r="I216" s="33">
        <v>545.261</v>
      </c>
      <c r="J216" s="33">
        <v>463.472</v>
      </c>
      <c r="K216" s="33">
        <v>847.3697361429851</v>
      </c>
      <c r="L216" s="33">
        <v>847.3697361429851</v>
      </c>
      <c r="M216" s="33">
        <v>1310.8</v>
      </c>
      <c r="N216" s="97">
        <v>0.9999781937435399</v>
      </c>
    </row>
    <row r="217" spans="1:14" ht="24">
      <c r="A217" s="19"/>
      <c r="B217" s="20" t="s">
        <v>235</v>
      </c>
      <c r="C217" s="30">
        <v>3.01</v>
      </c>
      <c r="D217" s="31">
        <v>0.493</v>
      </c>
      <c r="E217" s="31">
        <v>1.0484300000000002</v>
      </c>
      <c r="F217" s="31">
        <v>0.4702269107141153</v>
      </c>
      <c r="G217" s="32"/>
      <c r="H217" s="32"/>
      <c r="I217" s="33">
        <v>482.595</v>
      </c>
      <c r="J217" s="33">
        <v>410.206</v>
      </c>
      <c r="K217" s="33">
        <v>1559.891250116283</v>
      </c>
      <c r="L217" s="33">
        <v>1559.891250116283</v>
      </c>
      <c r="M217" s="33">
        <v>1970.1</v>
      </c>
      <c r="N217" s="97">
        <v>1.0000007394631873</v>
      </c>
    </row>
    <row r="218" spans="1:14" ht="24">
      <c r="A218" s="19"/>
      <c r="B218" s="20" t="s">
        <v>236</v>
      </c>
      <c r="C218" s="30">
        <v>0.574</v>
      </c>
      <c r="D218" s="31">
        <v>0.436</v>
      </c>
      <c r="E218" s="31">
        <v>1.699938</v>
      </c>
      <c r="F218" s="31">
        <v>0.2564799422096571</v>
      </c>
      <c r="G218" s="32"/>
      <c r="H218" s="32"/>
      <c r="I218" s="33">
        <v>394.993</v>
      </c>
      <c r="J218" s="33">
        <v>335.744</v>
      </c>
      <c r="K218" s="33">
        <v>519.1839180121196</v>
      </c>
      <c r="L218" s="33">
        <v>519.1839180121196</v>
      </c>
      <c r="M218" s="33">
        <v>854.9</v>
      </c>
      <c r="N218" s="97">
        <v>0.9999757200559869</v>
      </c>
    </row>
    <row r="219" spans="1:14" ht="24">
      <c r="A219" s="19"/>
      <c r="B219" s="20" t="s">
        <v>237</v>
      </c>
      <c r="C219" s="30">
        <v>1.094</v>
      </c>
      <c r="D219" s="31">
        <v>0.327</v>
      </c>
      <c r="E219" s="31">
        <v>1.31727</v>
      </c>
      <c r="F219" s="31">
        <v>0.24824067958732837</v>
      </c>
      <c r="G219" s="32"/>
      <c r="H219" s="32"/>
      <c r="I219" s="33">
        <v>597.351</v>
      </c>
      <c r="J219" s="33">
        <v>507.748</v>
      </c>
      <c r="K219" s="33">
        <v>768.8753404849243</v>
      </c>
      <c r="L219" s="33">
        <v>768.8753404849243</v>
      </c>
      <c r="M219" s="33">
        <v>1276.6</v>
      </c>
      <c r="N219" s="97">
        <v>0.9999862555958923</v>
      </c>
    </row>
    <row r="220" spans="1:14" ht="12">
      <c r="A220" s="19"/>
      <c r="B220" s="20" t="s">
        <v>38</v>
      </c>
      <c r="C220" s="30">
        <v>0.396</v>
      </c>
      <c r="D220" s="31">
        <v>0.589</v>
      </c>
      <c r="E220" s="31">
        <v>2.426532</v>
      </c>
      <c r="F220" s="31">
        <v>0.2427332505814883</v>
      </c>
      <c r="G220" s="32"/>
      <c r="H220" s="32"/>
      <c r="I220" s="33">
        <v>404.544</v>
      </c>
      <c r="J220" s="33">
        <v>343.862</v>
      </c>
      <c r="K220" s="33">
        <v>513.6139199283488</v>
      </c>
      <c r="L220" s="33">
        <v>513.6139199283488</v>
      </c>
      <c r="M220" s="33">
        <v>857.5</v>
      </c>
      <c r="N220" s="97">
        <v>1.0000212659471377</v>
      </c>
    </row>
    <row r="221" spans="1:14" ht="12">
      <c r="A221" s="19"/>
      <c r="B221" s="20" t="s">
        <v>238</v>
      </c>
      <c r="C221" s="30">
        <v>0.466</v>
      </c>
      <c r="D221" s="31">
        <v>0.68</v>
      </c>
      <c r="E221" s="31">
        <v>2.278912</v>
      </c>
      <c r="F221" s="31">
        <v>0.2983880026960234</v>
      </c>
      <c r="G221" s="32"/>
      <c r="H221" s="32"/>
      <c r="I221" s="33">
        <v>377.445</v>
      </c>
      <c r="J221" s="33">
        <v>320.828</v>
      </c>
      <c r="K221" s="33">
        <v>557.1877665520128</v>
      </c>
      <c r="L221" s="33">
        <v>557.1877665520128</v>
      </c>
      <c r="M221" s="33">
        <v>878</v>
      </c>
      <c r="N221" s="97">
        <v>0.999987401135071</v>
      </c>
    </row>
    <row r="222" spans="1:14" s="54" customFormat="1" ht="24">
      <c r="A222" s="49" t="s">
        <v>239</v>
      </c>
      <c r="B222" s="50" t="s">
        <v>240</v>
      </c>
      <c r="C222" s="46">
        <v>34.336</v>
      </c>
      <c r="D222" s="51"/>
      <c r="E222" s="51"/>
      <c r="F222" s="51"/>
      <c r="G222" s="52"/>
      <c r="H222" s="52"/>
      <c r="I222" s="53">
        <v>3802.843</v>
      </c>
      <c r="J222" s="53">
        <v>3232.4150000000004</v>
      </c>
      <c r="K222" s="53">
        <v>18605.36467439853</v>
      </c>
      <c r="L222" s="53">
        <v>18605.36467439853</v>
      </c>
      <c r="M222" s="53">
        <v>21837.600000000002</v>
      </c>
      <c r="N222" s="96"/>
    </row>
    <row r="223" spans="1:14" ht="12">
      <c r="A223" s="19"/>
      <c r="B223" s="20" t="s">
        <v>241</v>
      </c>
      <c r="C223" s="30">
        <v>1.667</v>
      </c>
      <c r="D223" s="31">
        <v>0.391</v>
      </c>
      <c r="E223" s="31">
        <v>1.2424150000000003</v>
      </c>
      <c r="F223" s="31">
        <v>0.3147096582059939</v>
      </c>
      <c r="G223" s="32"/>
      <c r="H223" s="32"/>
      <c r="I223" s="33">
        <v>696.276</v>
      </c>
      <c r="J223" s="33">
        <v>591.835</v>
      </c>
      <c r="K223" s="33">
        <v>1080.6750380438107</v>
      </c>
      <c r="L223" s="33">
        <v>1080.6750380438107</v>
      </c>
      <c r="M223" s="33">
        <v>1672.5</v>
      </c>
      <c r="N223" s="97">
        <v>0.999995887035463</v>
      </c>
    </row>
    <row r="224" spans="1:14" ht="24">
      <c r="A224" s="19"/>
      <c r="B224" s="20" t="s">
        <v>242</v>
      </c>
      <c r="C224" s="30">
        <v>1.672</v>
      </c>
      <c r="D224" s="31">
        <v>0.692</v>
      </c>
      <c r="E224" s="31">
        <v>1.241271</v>
      </c>
      <c r="F224" s="31">
        <v>0.5574930857161732</v>
      </c>
      <c r="G224" s="32"/>
      <c r="H224" s="32"/>
      <c r="I224" s="33">
        <v>103.957</v>
      </c>
      <c r="J224" s="33">
        <v>88.363</v>
      </c>
      <c r="K224" s="33">
        <v>993.8550649896248</v>
      </c>
      <c r="L224" s="33">
        <v>993.8550649896248</v>
      </c>
      <c r="M224" s="33">
        <v>1082.2</v>
      </c>
      <c r="N224" s="97">
        <v>0.9999926134269295</v>
      </c>
    </row>
    <row r="225" spans="1:14" ht="12">
      <c r="A225" s="19"/>
      <c r="B225" s="20" t="s">
        <v>243</v>
      </c>
      <c r="C225" s="30">
        <v>4.257</v>
      </c>
      <c r="D225" s="31">
        <v>0.607</v>
      </c>
      <c r="E225" s="31">
        <v>1.0633789999999999</v>
      </c>
      <c r="F225" s="31">
        <v>0.5708218800634581</v>
      </c>
      <c r="G225" s="32"/>
      <c r="H225" s="32"/>
      <c r="I225" s="33">
        <v>155.647</v>
      </c>
      <c r="J225" s="33">
        <v>132.3</v>
      </c>
      <c r="K225" s="33">
        <v>2157.097153766864</v>
      </c>
      <c r="L225" s="33">
        <v>2157.097153766864</v>
      </c>
      <c r="M225" s="33">
        <v>2289.4</v>
      </c>
      <c r="N225" s="97">
        <v>1.0000005335644733</v>
      </c>
    </row>
    <row r="226" spans="1:14" ht="12">
      <c r="A226" s="22"/>
      <c r="B226" s="20" t="s">
        <v>244</v>
      </c>
      <c r="C226" s="30">
        <v>4.623</v>
      </c>
      <c r="D226" s="31">
        <v>0.838</v>
      </c>
      <c r="E226" s="31">
        <v>1.054227</v>
      </c>
      <c r="F226" s="31">
        <v>0.7948952170642565</v>
      </c>
      <c r="G226" s="32"/>
      <c r="H226" s="32"/>
      <c r="I226" s="33">
        <v>0</v>
      </c>
      <c r="J226" s="33">
        <v>0</v>
      </c>
      <c r="K226" s="33">
        <v>1177.9467336045773</v>
      </c>
      <c r="L226" s="33">
        <v>1177.9467336045773</v>
      </c>
      <c r="M226" s="33">
        <v>1177.9</v>
      </c>
      <c r="N226" s="97">
        <v>0.9999918627170914</v>
      </c>
    </row>
    <row r="227" spans="1:14" ht="24">
      <c r="A227" s="22"/>
      <c r="B227" s="20" t="s">
        <v>245</v>
      </c>
      <c r="C227" s="30">
        <v>0.665</v>
      </c>
      <c r="D227" s="31">
        <v>0.986</v>
      </c>
      <c r="E227" s="31">
        <v>1.6851430000000003</v>
      </c>
      <c r="F227" s="31">
        <v>0.5851135482270643</v>
      </c>
      <c r="G227" s="32"/>
      <c r="H227" s="32"/>
      <c r="I227" s="33">
        <v>19.658</v>
      </c>
      <c r="J227" s="33">
        <v>16.709</v>
      </c>
      <c r="K227" s="33">
        <v>531.1634912695532</v>
      </c>
      <c r="L227" s="33">
        <v>531.1634912695532</v>
      </c>
      <c r="M227" s="33">
        <v>547.9</v>
      </c>
      <c r="N227" s="97">
        <v>1.0000208314886212</v>
      </c>
    </row>
    <row r="228" spans="1:14" ht="24">
      <c r="A228" s="19"/>
      <c r="B228" s="20" t="s">
        <v>246</v>
      </c>
      <c r="C228" s="30">
        <v>4.209</v>
      </c>
      <c r="D228" s="31">
        <v>0.599</v>
      </c>
      <c r="E228" s="31">
        <v>1.0650950000000001</v>
      </c>
      <c r="F228" s="31">
        <v>0.5623911482074369</v>
      </c>
      <c r="G228" s="32"/>
      <c r="H228" s="32"/>
      <c r="I228" s="33">
        <v>198.678</v>
      </c>
      <c r="J228" s="33">
        <v>168.876</v>
      </c>
      <c r="K228" s="33">
        <v>2142.8970993433545</v>
      </c>
      <c r="L228" s="33">
        <v>2142.8970993433545</v>
      </c>
      <c r="M228" s="33">
        <v>2311.8</v>
      </c>
      <c r="N228" s="97">
        <v>1.000005092180314</v>
      </c>
    </row>
    <row r="229" spans="1:14" ht="12">
      <c r="A229" s="19"/>
      <c r="B229" s="20" t="s">
        <v>247</v>
      </c>
      <c r="C229" s="30">
        <v>0.416</v>
      </c>
      <c r="D229" s="31">
        <v>0.898</v>
      </c>
      <c r="E229" s="31">
        <v>2.9283409999999996</v>
      </c>
      <c r="F229" s="31">
        <v>0.3066582751120857</v>
      </c>
      <c r="G229" s="32"/>
      <c r="H229" s="32"/>
      <c r="I229" s="33">
        <v>421.096</v>
      </c>
      <c r="J229" s="33">
        <v>357.932</v>
      </c>
      <c r="K229" s="33">
        <v>637.3683374140226</v>
      </c>
      <c r="L229" s="33">
        <v>637.3683374140226</v>
      </c>
      <c r="M229" s="33">
        <v>995.3</v>
      </c>
      <c r="N229" s="97">
        <v>0.9999997649521339</v>
      </c>
    </row>
    <row r="230" spans="1:14" ht="24">
      <c r="A230" s="19"/>
      <c r="B230" s="20" t="s">
        <v>248</v>
      </c>
      <c r="C230" s="30">
        <v>1.697</v>
      </c>
      <c r="D230" s="31">
        <v>0.473</v>
      </c>
      <c r="E230" s="31">
        <v>1.237267</v>
      </c>
      <c r="F230" s="31">
        <v>0.3822942016557461</v>
      </c>
      <c r="G230" s="32"/>
      <c r="H230" s="32"/>
      <c r="I230" s="33">
        <v>538.651</v>
      </c>
      <c r="J230" s="33">
        <v>457.853</v>
      </c>
      <c r="K230" s="33">
        <v>1070.4827993610359</v>
      </c>
      <c r="L230" s="33">
        <v>1070.4827993610359</v>
      </c>
      <c r="M230" s="33">
        <v>1528.3</v>
      </c>
      <c r="N230" s="97">
        <v>0.9999855310116414</v>
      </c>
    </row>
    <row r="231" spans="1:14" ht="12">
      <c r="A231" s="19"/>
      <c r="B231" s="20" t="s">
        <v>249</v>
      </c>
      <c r="C231" s="30">
        <v>9.01</v>
      </c>
      <c r="D231" s="31">
        <v>0.6</v>
      </c>
      <c r="E231" s="31">
        <v>1.002747</v>
      </c>
      <c r="F231" s="31">
        <v>0.5983563152021397</v>
      </c>
      <c r="G231" s="32"/>
      <c r="H231" s="32"/>
      <c r="I231" s="33">
        <v>17.5</v>
      </c>
      <c r="J231" s="33">
        <v>14.875</v>
      </c>
      <c r="K231" s="33">
        <v>4261.23571336318</v>
      </c>
      <c r="L231" s="33">
        <v>4261.23571336318</v>
      </c>
      <c r="M231" s="33">
        <v>4276.1</v>
      </c>
      <c r="N231" s="97">
        <v>0.9999989937223442</v>
      </c>
    </row>
    <row r="232" spans="1:14" ht="12">
      <c r="A232" s="19"/>
      <c r="B232" s="20" t="s">
        <v>250</v>
      </c>
      <c r="C232" s="30">
        <v>0.285</v>
      </c>
      <c r="D232" s="31">
        <v>1.698</v>
      </c>
      <c r="E232" s="31">
        <v>3.3564609999999995</v>
      </c>
      <c r="F232" s="31">
        <v>0.5058899835272926</v>
      </c>
      <c r="G232" s="32"/>
      <c r="H232" s="32"/>
      <c r="I232" s="33">
        <v>106.085</v>
      </c>
      <c r="J232" s="33">
        <v>90.172</v>
      </c>
      <c r="K232" s="33">
        <v>466.8110245703223</v>
      </c>
      <c r="L232" s="33">
        <v>466.8110245703223</v>
      </c>
      <c r="M232" s="33">
        <v>557</v>
      </c>
      <c r="N232" s="97">
        <v>1.0000150592198822</v>
      </c>
    </row>
    <row r="233" spans="1:14" ht="12">
      <c r="A233" s="19"/>
      <c r="B233" s="20" t="s">
        <v>251</v>
      </c>
      <c r="C233" s="30">
        <v>1.375</v>
      </c>
      <c r="D233" s="31">
        <v>0.593</v>
      </c>
      <c r="E233" s="31">
        <v>1.3047630000000001</v>
      </c>
      <c r="F233" s="31">
        <v>0.45448866958980283</v>
      </c>
      <c r="G233" s="32"/>
      <c r="H233" s="32"/>
      <c r="I233" s="33">
        <v>307.626</v>
      </c>
      <c r="J233" s="33">
        <v>261.482</v>
      </c>
      <c r="K233" s="33">
        <v>891.7852046209445</v>
      </c>
      <c r="L233" s="33">
        <v>891.7852046209445</v>
      </c>
      <c r="M233" s="33">
        <v>1153.3</v>
      </c>
      <c r="N233" s="97">
        <v>1.0000155126676527</v>
      </c>
    </row>
    <row r="234" spans="1:14" ht="24">
      <c r="A234" s="19"/>
      <c r="B234" s="20" t="s">
        <v>252</v>
      </c>
      <c r="C234" s="30">
        <v>0.846</v>
      </c>
      <c r="D234" s="31">
        <v>0.896</v>
      </c>
      <c r="E234" s="31">
        <v>1.527271</v>
      </c>
      <c r="F234" s="31">
        <v>0.5866673301594806</v>
      </c>
      <c r="G234" s="32"/>
      <c r="H234" s="32"/>
      <c r="I234" s="33">
        <v>20.3</v>
      </c>
      <c r="J234" s="33">
        <v>17.255</v>
      </c>
      <c r="K234" s="33">
        <v>612.0744243708697</v>
      </c>
      <c r="L234" s="33">
        <v>612.0744243708697</v>
      </c>
      <c r="M234" s="33">
        <v>629.3</v>
      </c>
      <c r="N234" s="97">
        <v>0.9999806745826605</v>
      </c>
    </row>
    <row r="235" spans="1:14" ht="12">
      <c r="A235" s="19"/>
      <c r="B235" s="20" t="s">
        <v>253</v>
      </c>
      <c r="C235" s="30">
        <v>0.401</v>
      </c>
      <c r="D235" s="31">
        <v>1.455</v>
      </c>
      <c r="E235" s="31">
        <v>2.959251</v>
      </c>
      <c r="F235" s="31">
        <v>0.49167846863953074</v>
      </c>
      <c r="G235" s="32"/>
      <c r="H235" s="32"/>
      <c r="I235" s="33">
        <v>151.472</v>
      </c>
      <c r="J235" s="33">
        <v>128.751</v>
      </c>
      <c r="K235" s="33">
        <v>582.0638911907956</v>
      </c>
      <c r="L235" s="33">
        <v>582.0638911907956</v>
      </c>
      <c r="M235" s="33">
        <v>710.8</v>
      </c>
      <c r="N235" s="97">
        <v>0.9999893509365056</v>
      </c>
    </row>
    <row r="236" spans="1:14" ht="12">
      <c r="A236" s="19"/>
      <c r="B236" s="20" t="s">
        <v>254</v>
      </c>
      <c r="C236" s="30">
        <v>1.724</v>
      </c>
      <c r="D236" s="31">
        <v>0.882</v>
      </c>
      <c r="E236" s="31">
        <v>1.232691</v>
      </c>
      <c r="F236" s="31">
        <v>0.7155077793218252</v>
      </c>
      <c r="G236" s="32"/>
      <c r="H236" s="32"/>
      <c r="I236" s="33">
        <v>0</v>
      </c>
      <c r="J236" s="33">
        <v>0</v>
      </c>
      <c r="K236" s="33">
        <v>712.4488961398333</v>
      </c>
      <c r="L236" s="33">
        <v>712.4488961398333</v>
      </c>
      <c r="M236" s="33">
        <v>712.4</v>
      </c>
      <c r="N236" s="97">
        <v>0.9999804749905865</v>
      </c>
    </row>
    <row r="237" spans="1:14" ht="12">
      <c r="A237" s="19"/>
      <c r="B237" s="20" t="s">
        <v>255</v>
      </c>
      <c r="C237" s="30">
        <v>0.628</v>
      </c>
      <c r="D237" s="31">
        <v>0.22</v>
      </c>
      <c r="E237" s="31">
        <v>1.728615</v>
      </c>
      <c r="F237" s="31">
        <v>0.12726951923939106</v>
      </c>
      <c r="G237" s="32"/>
      <c r="H237" s="32"/>
      <c r="I237" s="33">
        <v>604.733</v>
      </c>
      <c r="J237" s="33">
        <v>514.023</v>
      </c>
      <c r="K237" s="33">
        <v>602.4028951351283</v>
      </c>
      <c r="L237" s="33">
        <v>602.4028951351283</v>
      </c>
      <c r="M237" s="33">
        <v>1116.4</v>
      </c>
      <c r="N237" s="97">
        <v>0.9999797573006606</v>
      </c>
    </row>
    <row r="238" spans="1:14" ht="24">
      <c r="A238" s="19"/>
      <c r="B238" s="20" t="s">
        <v>256</v>
      </c>
      <c r="C238" s="30">
        <v>0.861</v>
      </c>
      <c r="D238" s="31">
        <v>0.456</v>
      </c>
      <c r="E238" s="31">
        <v>1.5175469999999998</v>
      </c>
      <c r="F238" s="31">
        <v>0.30048492732020826</v>
      </c>
      <c r="G238" s="32"/>
      <c r="H238" s="32"/>
      <c r="I238" s="33">
        <v>461.164</v>
      </c>
      <c r="J238" s="33">
        <v>391.989</v>
      </c>
      <c r="K238" s="33">
        <v>685.0569072146081</v>
      </c>
      <c r="L238" s="33">
        <v>685.0569072146081</v>
      </c>
      <c r="M238" s="33">
        <v>1077</v>
      </c>
      <c r="N238" s="97">
        <v>0.9999701843827195</v>
      </c>
    </row>
    <row r="239" spans="1:14" s="54" customFormat="1" ht="24">
      <c r="A239" s="49" t="s">
        <v>257</v>
      </c>
      <c r="B239" s="50" t="s">
        <v>258</v>
      </c>
      <c r="C239" s="46">
        <v>19.884</v>
      </c>
      <c r="D239" s="51"/>
      <c r="E239" s="51"/>
      <c r="F239" s="51"/>
      <c r="G239" s="52"/>
      <c r="H239" s="52"/>
      <c r="I239" s="53">
        <v>4914.912</v>
      </c>
      <c r="J239" s="53">
        <v>4177.676</v>
      </c>
      <c r="K239" s="53">
        <v>9630.287908404962</v>
      </c>
      <c r="L239" s="53">
        <v>9630.287908404962</v>
      </c>
      <c r="M239" s="53">
        <v>13807.900000000003</v>
      </c>
      <c r="N239" s="96"/>
    </row>
    <row r="240" spans="1:14" ht="12">
      <c r="A240" s="22"/>
      <c r="B240" s="20" t="s">
        <v>259</v>
      </c>
      <c r="C240" s="30">
        <v>1.008</v>
      </c>
      <c r="D240" s="31">
        <v>0.347</v>
      </c>
      <c r="E240" s="31">
        <v>1.286943</v>
      </c>
      <c r="F240" s="31">
        <v>0.26963121132792983</v>
      </c>
      <c r="G240" s="32"/>
      <c r="H240" s="32"/>
      <c r="I240" s="33">
        <v>505.022</v>
      </c>
      <c r="J240" s="33">
        <v>429.269</v>
      </c>
      <c r="K240" s="33">
        <v>687.2185536092549</v>
      </c>
      <c r="L240" s="33">
        <v>687.2185536092549</v>
      </c>
      <c r="M240" s="33">
        <v>1116.5</v>
      </c>
      <c r="N240" s="97">
        <v>1.000008142012244</v>
      </c>
    </row>
    <row r="241" spans="1:14" ht="12">
      <c r="A241" s="22"/>
      <c r="B241" s="20" t="s">
        <v>260</v>
      </c>
      <c r="C241" s="30">
        <v>0.815</v>
      </c>
      <c r="D241" s="31">
        <v>0.676</v>
      </c>
      <c r="E241" s="31">
        <v>1.389903</v>
      </c>
      <c r="F241" s="31">
        <v>0.4863648758222696</v>
      </c>
      <c r="G241" s="32"/>
      <c r="H241" s="32"/>
      <c r="I241" s="33">
        <v>151.686</v>
      </c>
      <c r="J241" s="33">
        <v>128.933</v>
      </c>
      <c r="K241" s="33">
        <v>556.6951681117422</v>
      </c>
      <c r="L241" s="33">
        <v>556.6951681117422</v>
      </c>
      <c r="M241" s="33">
        <v>685.6</v>
      </c>
      <c r="N241" s="97">
        <v>0.9999788979912939</v>
      </c>
    </row>
    <row r="242" spans="1:14" ht="24">
      <c r="A242" s="19"/>
      <c r="B242" s="20" t="s">
        <v>261</v>
      </c>
      <c r="C242" s="30">
        <v>2.946</v>
      </c>
      <c r="D242" s="31">
        <v>0.304</v>
      </c>
      <c r="E242" s="31">
        <v>0.9997990000000001</v>
      </c>
      <c r="F242" s="31">
        <v>0.3040611162843731</v>
      </c>
      <c r="G242" s="32"/>
      <c r="H242" s="32"/>
      <c r="I242" s="33">
        <v>1027.163</v>
      </c>
      <c r="J242" s="33">
        <v>873.089</v>
      </c>
      <c r="K242" s="33">
        <v>1542.4184357032898</v>
      </c>
      <c r="L242" s="33">
        <v>1542.4184357032898</v>
      </c>
      <c r="M242" s="33">
        <v>2415.5</v>
      </c>
      <c r="N242" s="97">
        <v>0.999997857677865</v>
      </c>
    </row>
    <row r="243" spans="1:14" ht="24">
      <c r="A243" s="19"/>
      <c r="B243" s="20" t="s">
        <v>262</v>
      </c>
      <c r="C243" s="30">
        <v>0.215</v>
      </c>
      <c r="D243" s="31">
        <v>0.991</v>
      </c>
      <c r="E243" s="31">
        <v>3.1029439999999995</v>
      </c>
      <c r="F243" s="31">
        <v>0.3193741169676282</v>
      </c>
      <c r="G243" s="32"/>
      <c r="H243" s="32"/>
      <c r="I243" s="33">
        <v>220.613</v>
      </c>
      <c r="J243" s="33">
        <v>187.521</v>
      </c>
      <c r="K243" s="33">
        <v>347.5515778482541</v>
      </c>
      <c r="L243" s="33">
        <v>347.5515778482541</v>
      </c>
      <c r="M243" s="33">
        <v>535.1</v>
      </c>
      <c r="N243" s="97">
        <v>1.000034881672168</v>
      </c>
    </row>
    <row r="244" spans="1:14" ht="24">
      <c r="A244" s="19"/>
      <c r="B244" s="20" t="s">
        <v>263</v>
      </c>
      <c r="C244" s="30">
        <v>0.49</v>
      </c>
      <c r="D244" s="31">
        <v>0.728</v>
      </c>
      <c r="E244" s="31">
        <v>2.034404</v>
      </c>
      <c r="F244" s="31">
        <v>0.35784436129696956</v>
      </c>
      <c r="G244" s="32"/>
      <c r="H244" s="32"/>
      <c r="I244" s="33">
        <v>284.459</v>
      </c>
      <c r="J244" s="33">
        <v>241.79</v>
      </c>
      <c r="K244" s="33">
        <v>512.5470125382171</v>
      </c>
      <c r="L244" s="33">
        <v>512.5470125382171</v>
      </c>
      <c r="M244" s="33">
        <v>754.3</v>
      </c>
      <c r="N244" s="97">
        <v>0.9999684917885192</v>
      </c>
    </row>
    <row r="245" spans="1:14" ht="12">
      <c r="A245" s="19"/>
      <c r="B245" s="20" t="s">
        <v>264</v>
      </c>
      <c r="C245" s="30">
        <v>0.591</v>
      </c>
      <c r="D245" s="31">
        <v>0.568</v>
      </c>
      <c r="E245" s="31">
        <v>1.5946790000000002</v>
      </c>
      <c r="F245" s="31">
        <v>0.35618453619819407</v>
      </c>
      <c r="G245" s="32"/>
      <c r="H245" s="32"/>
      <c r="I245" s="33">
        <v>270.778</v>
      </c>
      <c r="J245" s="33">
        <v>230.161</v>
      </c>
      <c r="K245" s="33">
        <v>484.85209513057634</v>
      </c>
      <c r="L245" s="33">
        <v>484.85209513057634</v>
      </c>
      <c r="M245" s="33">
        <v>715</v>
      </c>
      <c r="N245" s="97">
        <v>0.9999882088207575</v>
      </c>
    </row>
    <row r="246" spans="1:14" ht="12">
      <c r="A246" s="19"/>
      <c r="B246" s="20" t="s">
        <v>265</v>
      </c>
      <c r="C246" s="30">
        <v>0.337</v>
      </c>
      <c r="D246" s="31">
        <v>0.496</v>
      </c>
      <c r="E246" s="31">
        <v>2.3976129999999998</v>
      </c>
      <c r="F246" s="31">
        <v>0.20687241852625926</v>
      </c>
      <c r="G246" s="32"/>
      <c r="H246" s="32"/>
      <c r="I246" s="33">
        <v>374.313</v>
      </c>
      <c r="J246" s="33">
        <v>318.166</v>
      </c>
      <c r="K246" s="33">
        <v>437.0025146055593</v>
      </c>
      <c r="L246" s="33">
        <v>437.0025146055593</v>
      </c>
      <c r="M246" s="33">
        <v>755.2</v>
      </c>
      <c r="N246" s="97">
        <v>1.0000330680295346</v>
      </c>
    </row>
    <row r="247" spans="1:14" ht="24">
      <c r="A247" s="19"/>
      <c r="B247" s="20" t="s">
        <v>266</v>
      </c>
      <c r="C247" s="30">
        <v>0.301</v>
      </c>
      <c r="D247" s="31">
        <v>0.793</v>
      </c>
      <c r="E247" s="31">
        <v>2.5434069999999998</v>
      </c>
      <c r="F247" s="31">
        <v>0.31178651312982947</v>
      </c>
      <c r="G247" s="32"/>
      <c r="H247" s="32"/>
      <c r="I247" s="33">
        <v>260.009</v>
      </c>
      <c r="J247" s="33">
        <v>221.008</v>
      </c>
      <c r="K247" s="33">
        <v>399.8572786641505</v>
      </c>
      <c r="L247" s="33">
        <v>399.8572786641505</v>
      </c>
      <c r="M247" s="33">
        <v>620.9</v>
      </c>
      <c r="N247" s="97">
        <v>1.0000384877242052</v>
      </c>
    </row>
    <row r="248" spans="1:14" ht="12">
      <c r="A248" s="19"/>
      <c r="B248" s="20" t="s">
        <v>267</v>
      </c>
      <c r="C248" s="30">
        <v>0.392</v>
      </c>
      <c r="D248" s="31">
        <v>0.329</v>
      </c>
      <c r="E248" s="31">
        <v>2.230237</v>
      </c>
      <c r="F248" s="31">
        <v>0.14751795436987192</v>
      </c>
      <c r="G248" s="32"/>
      <c r="H248" s="32"/>
      <c r="I248" s="33">
        <v>466.155</v>
      </c>
      <c r="J248" s="33">
        <v>396.232</v>
      </c>
      <c r="K248" s="33">
        <v>482.0099151852702</v>
      </c>
      <c r="L248" s="33">
        <v>482.0099151852702</v>
      </c>
      <c r="M248" s="33">
        <v>878.2</v>
      </c>
      <c r="N248" s="97">
        <v>0.9999593142364714</v>
      </c>
    </row>
    <row r="249" spans="1:14" ht="24">
      <c r="A249" s="19"/>
      <c r="B249" s="20" t="s">
        <v>268</v>
      </c>
      <c r="C249" s="30">
        <v>0.417</v>
      </c>
      <c r="D249" s="31">
        <v>0.726</v>
      </c>
      <c r="E249" s="31">
        <v>2.170166</v>
      </c>
      <c r="F249" s="31">
        <v>0.3345366207009049</v>
      </c>
      <c r="G249" s="32"/>
      <c r="H249" s="32"/>
      <c r="I249" s="33">
        <v>283.091</v>
      </c>
      <c r="J249" s="33">
        <v>240.627</v>
      </c>
      <c r="K249" s="33">
        <v>469.0243072628035</v>
      </c>
      <c r="L249" s="33">
        <v>469.0243072628035</v>
      </c>
      <c r="M249" s="33">
        <v>709.7</v>
      </c>
      <c r="N249" s="97">
        <v>1.0000456607817254</v>
      </c>
    </row>
    <row r="250" spans="1:14" ht="12">
      <c r="A250" s="19"/>
      <c r="B250" s="20" t="s">
        <v>269</v>
      </c>
      <c r="C250" s="30">
        <v>0.577</v>
      </c>
      <c r="D250" s="31">
        <v>0.462</v>
      </c>
      <c r="E250" s="31">
        <v>1.6124109999999998</v>
      </c>
      <c r="F250" s="31">
        <v>0.28652744244488537</v>
      </c>
      <c r="G250" s="32"/>
      <c r="H250" s="32"/>
      <c r="I250" s="33">
        <v>343.671</v>
      </c>
      <c r="J250" s="33">
        <v>292.12</v>
      </c>
      <c r="K250" s="33">
        <v>490.08515688406646</v>
      </c>
      <c r="L250" s="33">
        <v>490.08515688406646</v>
      </c>
      <c r="M250" s="33">
        <v>782.2</v>
      </c>
      <c r="N250" s="97">
        <v>0.9999952962528673</v>
      </c>
    </row>
    <row r="251" spans="1:14" ht="12">
      <c r="A251" s="19"/>
      <c r="B251" s="20" t="s">
        <v>208</v>
      </c>
      <c r="C251" s="30">
        <v>0.491</v>
      </c>
      <c r="D251" s="31">
        <v>0.938</v>
      </c>
      <c r="E251" s="31">
        <v>2.032688</v>
      </c>
      <c r="F251" s="31">
        <v>0.4614579315664775</v>
      </c>
      <c r="G251" s="32"/>
      <c r="H251" s="32"/>
      <c r="I251" s="33">
        <v>162.939</v>
      </c>
      <c r="J251" s="33">
        <v>138.498</v>
      </c>
      <c r="K251" s="33">
        <v>494.88103709144974</v>
      </c>
      <c r="L251" s="33">
        <v>494.88103709144974</v>
      </c>
      <c r="M251" s="33">
        <v>633.4</v>
      </c>
      <c r="N251" s="97">
        <v>1.0000178240950046</v>
      </c>
    </row>
    <row r="252" spans="1:14" ht="12">
      <c r="A252" s="19"/>
      <c r="B252" s="20" t="s">
        <v>270</v>
      </c>
      <c r="C252" s="30">
        <v>0.664</v>
      </c>
      <c r="D252" s="31">
        <v>1.291</v>
      </c>
      <c r="E252" s="31">
        <v>1.512883</v>
      </c>
      <c r="F252" s="31">
        <v>0.853337634172636</v>
      </c>
      <c r="G252" s="32"/>
      <c r="H252" s="32"/>
      <c r="I252" s="33">
        <v>0</v>
      </c>
      <c r="J252" s="33">
        <v>0</v>
      </c>
      <c r="K252" s="33">
        <v>173.61368072970308</v>
      </c>
      <c r="L252" s="33">
        <v>173.61368072970308</v>
      </c>
      <c r="M252" s="33">
        <v>173.6</v>
      </c>
      <c r="N252" s="97">
        <v>0.9999884430295121</v>
      </c>
    </row>
    <row r="253" spans="1:14" ht="24">
      <c r="A253" s="19"/>
      <c r="B253" s="20" t="s">
        <v>271</v>
      </c>
      <c r="C253" s="30">
        <v>9.112</v>
      </c>
      <c r="D253" s="31">
        <v>0.788</v>
      </c>
      <c r="E253" s="31">
        <v>0.8991270000000001</v>
      </c>
      <c r="F253" s="31">
        <v>0.8764056690545384</v>
      </c>
      <c r="G253" s="32"/>
      <c r="H253" s="32"/>
      <c r="I253" s="33">
        <v>0</v>
      </c>
      <c r="J253" s="33">
        <v>0</v>
      </c>
      <c r="K253" s="33">
        <v>1193.2326746574315</v>
      </c>
      <c r="L253" s="33">
        <v>1193.2326746574315</v>
      </c>
      <c r="M253" s="33">
        <v>1193.2</v>
      </c>
      <c r="N253" s="97">
        <v>0.9999966155784116</v>
      </c>
    </row>
    <row r="254" spans="1:14" ht="12">
      <c r="A254" s="19"/>
      <c r="B254" s="20" t="s">
        <v>272</v>
      </c>
      <c r="C254" s="30">
        <v>0.551</v>
      </c>
      <c r="D254" s="31">
        <v>0.58</v>
      </c>
      <c r="E254" s="31">
        <v>1.6484470000000002</v>
      </c>
      <c r="F254" s="31">
        <v>0.3518463135302499</v>
      </c>
      <c r="G254" s="32"/>
      <c r="H254" s="32"/>
      <c r="I254" s="33">
        <v>265.607</v>
      </c>
      <c r="J254" s="33">
        <v>225.766</v>
      </c>
      <c r="K254" s="33">
        <v>467.97349333908704</v>
      </c>
      <c r="L254" s="33">
        <v>467.97349333908704</v>
      </c>
      <c r="M254" s="33">
        <v>693.7</v>
      </c>
      <c r="N254" s="97">
        <v>0.9999631017787425</v>
      </c>
    </row>
    <row r="255" spans="1:14" ht="24">
      <c r="A255" s="19"/>
      <c r="B255" s="20" t="s">
        <v>273</v>
      </c>
      <c r="C255" s="30">
        <v>0.629</v>
      </c>
      <c r="D255" s="31">
        <v>0.79</v>
      </c>
      <c r="E255" s="31">
        <v>1.5494910000000002</v>
      </c>
      <c r="F255" s="31">
        <v>0.5098448458235639</v>
      </c>
      <c r="G255" s="32"/>
      <c r="H255" s="32"/>
      <c r="I255" s="33">
        <v>103.543</v>
      </c>
      <c r="J255" s="33">
        <v>88.012</v>
      </c>
      <c r="K255" s="33">
        <v>474.93189444034556</v>
      </c>
      <c r="L255" s="33">
        <v>474.93189444034556</v>
      </c>
      <c r="M255" s="33">
        <v>562.9</v>
      </c>
      <c r="N255" s="97">
        <v>0.9999617811181762</v>
      </c>
    </row>
    <row r="256" spans="1:14" ht="12">
      <c r="A256" s="19"/>
      <c r="B256" s="20" t="s">
        <v>274</v>
      </c>
      <c r="C256" s="30">
        <v>0.348</v>
      </c>
      <c r="D256" s="31">
        <v>0.938</v>
      </c>
      <c r="E256" s="31">
        <v>2.3593659999999996</v>
      </c>
      <c r="F256" s="31">
        <v>0.39756443044444995</v>
      </c>
      <c r="G256" s="32"/>
      <c r="H256" s="32"/>
      <c r="I256" s="33">
        <v>195.863</v>
      </c>
      <c r="J256" s="33">
        <v>166.484</v>
      </c>
      <c r="K256" s="33">
        <v>416.39311260376047</v>
      </c>
      <c r="L256" s="33">
        <v>416.39311260376047</v>
      </c>
      <c r="M256" s="33">
        <v>582.9</v>
      </c>
      <c r="N256" s="97">
        <v>1.0000236553834265</v>
      </c>
    </row>
    <row r="257" spans="1:14" s="54" customFormat="1" ht="24">
      <c r="A257" s="55">
        <v>16</v>
      </c>
      <c r="B257" s="50" t="s">
        <v>275</v>
      </c>
      <c r="C257" s="46">
        <v>12.467</v>
      </c>
      <c r="D257" s="51"/>
      <c r="E257" s="51"/>
      <c r="F257" s="51"/>
      <c r="G257" s="52"/>
      <c r="H257" s="52"/>
      <c r="I257" s="53">
        <v>2441.3410000000003</v>
      </c>
      <c r="J257" s="53">
        <v>2075.1389999999997</v>
      </c>
      <c r="K257" s="53">
        <v>6478.665528435838</v>
      </c>
      <c r="L257" s="53">
        <v>6478.665528435838</v>
      </c>
      <c r="M257" s="53">
        <v>8554</v>
      </c>
      <c r="N257" s="96"/>
    </row>
    <row r="258" spans="1:14" ht="12">
      <c r="A258" s="19"/>
      <c r="B258" s="20" t="s">
        <v>276</v>
      </c>
      <c r="C258" s="30">
        <v>0.722</v>
      </c>
      <c r="D258" s="31">
        <v>0.182</v>
      </c>
      <c r="E258" s="31">
        <v>1.392499</v>
      </c>
      <c r="F258" s="31">
        <v>0.13070027339337406</v>
      </c>
      <c r="G258" s="32"/>
      <c r="H258" s="32"/>
      <c r="I258" s="33">
        <v>555.999</v>
      </c>
      <c r="J258" s="33">
        <v>472.599</v>
      </c>
      <c r="K258" s="33">
        <v>557.2972303748406</v>
      </c>
      <c r="L258" s="33">
        <v>557.2972303748406</v>
      </c>
      <c r="M258" s="33">
        <v>1029.9</v>
      </c>
      <c r="N258" s="97">
        <v>1.000003181809996</v>
      </c>
    </row>
    <row r="259" spans="1:14" ht="12">
      <c r="A259" s="19"/>
      <c r="B259" s="20" t="s">
        <v>277</v>
      </c>
      <c r="C259" s="30">
        <v>0.246</v>
      </c>
      <c r="D259" s="31">
        <v>0.54</v>
      </c>
      <c r="E259" s="31">
        <v>2.7583909999999996</v>
      </c>
      <c r="F259" s="31">
        <v>0.1957662999915531</v>
      </c>
      <c r="G259" s="32"/>
      <c r="H259" s="32"/>
      <c r="I259" s="33">
        <v>323.233</v>
      </c>
      <c r="J259" s="33">
        <v>274.748</v>
      </c>
      <c r="K259" s="33">
        <v>368.33205127065145</v>
      </c>
      <c r="L259" s="33">
        <v>368.33205127065145</v>
      </c>
      <c r="M259" s="33">
        <v>643.1</v>
      </c>
      <c r="N259" s="97">
        <v>1.0000249478123022</v>
      </c>
    </row>
    <row r="260" spans="1:14" ht="24">
      <c r="A260" s="19"/>
      <c r="B260" s="20" t="s">
        <v>278</v>
      </c>
      <c r="C260" s="30">
        <v>0.208</v>
      </c>
      <c r="D260" s="31">
        <v>1.186</v>
      </c>
      <c r="E260" s="31">
        <v>3.0578109999999996</v>
      </c>
      <c r="F260" s="31">
        <v>0.3878591580709207</v>
      </c>
      <c r="G260" s="32"/>
      <c r="H260" s="32"/>
      <c r="I260" s="33">
        <v>158.997</v>
      </c>
      <c r="J260" s="33">
        <v>135.147</v>
      </c>
      <c r="K260" s="33">
        <v>323.6464046239717</v>
      </c>
      <c r="L260" s="33">
        <v>323.6464046239717</v>
      </c>
      <c r="M260" s="33">
        <v>458.8</v>
      </c>
      <c r="N260" s="97">
        <v>1.0000087998192522</v>
      </c>
    </row>
    <row r="261" spans="1:14" ht="12">
      <c r="A261" s="19"/>
      <c r="B261" s="20" t="s">
        <v>279</v>
      </c>
      <c r="C261" s="30">
        <v>0.285</v>
      </c>
      <c r="D261" s="31">
        <v>1.426</v>
      </c>
      <c r="E261" s="31">
        <v>2.537742</v>
      </c>
      <c r="F261" s="31">
        <v>0.5619168536439085</v>
      </c>
      <c r="G261" s="32"/>
      <c r="H261" s="32"/>
      <c r="I261" s="33">
        <v>32.458</v>
      </c>
      <c r="J261" s="33">
        <v>27.589</v>
      </c>
      <c r="K261" s="33">
        <v>345.7821083358966</v>
      </c>
      <c r="L261" s="33">
        <v>345.7821083358966</v>
      </c>
      <c r="M261" s="33">
        <v>373.4</v>
      </c>
      <c r="N261" s="97">
        <v>1.0000338991176105</v>
      </c>
    </row>
    <row r="262" spans="1:14" ht="12">
      <c r="A262" s="19"/>
      <c r="B262" s="20" t="s">
        <v>280</v>
      </c>
      <c r="C262" s="30">
        <v>0.574</v>
      </c>
      <c r="D262" s="31">
        <v>1.084</v>
      </c>
      <c r="E262" s="31">
        <v>1.542363</v>
      </c>
      <c r="F262" s="31">
        <v>0.7028176894803624</v>
      </c>
      <c r="G262" s="32"/>
      <c r="H262" s="32"/>
      <c r="I262" s="33">
        <v>0</v>
      </c>
      <c r="J262" s="33">
        <v>0</v>
      </c>
      <c r="K262" s="33">
        <v>310.0368256067854</v>
      </c>
      <c r="L262" s="33">
        <v>310.0368256067854</v>
      </c>
      <c r="M262" s="33">
        <v>310</v>
      </c>
      <c r="N262" s="97">
        <v>0.9999647012289932</v>
      </c>
    </row>
    <row r="263" spans="1:14" ht="12">
      <c r="A263" s="19"/>
      <c r="B263" s="20" t="s">
        <v>281</v>
      </c>
      <c r="C263" s="30">
        <v>0.357</v>
      </c>
      <c r="D263" s="31">
        <v>0.748</v>
      </c>
      <c r="E263" s="31">
        <v>2.263391</v>
      </c>
      <c r="F263" s="31">
        <v>0.33047758871533905</v>
      </c>
      <c r="G263" s="32"/>
      <c r="H263" s="32"/>
      <c r="I263" s="33">
        <v>256.634</v>
      </c>
      <c r="J263" s="33">
        <v>218.139</v>
      </c>
      <c r="K263" s="33">
        <v>419.3677033314609</v>
      </c>
      <c r="L263" s="33">
        <v>419.3677033314609</v>
      </c>
      <c r="M263" s="33">
        <v>637.5</v>
      </c>
      <c r="N263" s="97">
        <v>0.9999929600259576</v>
      </c>
    </row>
    <row r="264" spans="1:14" ht="12">
      <c r="A264" s="19"/>
      <c r="B264" s="20" t="s">
        <v>282</v>
      </c>
      <c r="C264" s="30">
        <v>0.849</v>
      </c>
      <c r="D264" s="31">
        <v>0.634</v>
      </c>
      <c r="E264" s="31">
        <v>1.3055550000000002</v>
      </c>
      <c r="F264" s="31">
        <v>0.48561722792222456</v>
      </c>
      <c r="G264" s="32"/>
      <c r="H264" s="32"/>
      <c r="I264" s="33">
        <v>149.402</v>
      </c>
      <c r="J264" s="33">
        <v>126.992</v>
      </c>
      <c r="K264" s="33">
        <v>544.8716007687813</v>
      </c>
      <c r="L264" s="33">
        <v>544.8716007687813</v>
      </c>
      <c r="M264" s="33">
        <v>671.9</v>
      </c>
      <c r="N264" s="97">
        <v>1.0000278674680907</v>
      </c>
    </row>
    <row r="265" spans="1:14" ht="24">
      <c r="A265" s="19"/>
      <c r="B265" s="20" t="s">
        <v>283</v>
      </c>
      <c r="C265" s="30">
        <v>0.931</v>
      </c>
      <c r="D265" s="31">
        <v>1.516</v>
      </c>
      <c r="E265" s="31">
        <v>1.262083</v>
      </c>
      <c r="F265" s="31">
        <v>1.2011888283100238</v>
      </c>
      <c r="G265" s="32"/>
      <c r="H265" s="32"/>
      <c r="I265" s="33">
        <v>0</v>
      </c>
      <c r="J265" s="33">
        <v>0</v>
      </c>
      <c r="K265" s="33">
        <v>0</v>
      </c>
      <c r="L265" s="33">
        <v>0</v>
      </c>
      <c r="M265" s="33">
        <v>0</v>
      </c>
      <c r="N265" s="97">
        <v>1.2011888283100238</v>
      </c>
    </row>
    <row r="266" spans="1:14" ht="24">
      <c r="A266" s="19"/>
      <c r="B266" s="20" t="s">
        <v>284</v>
      </c>
      <c r="C266" s="30">
        <v>0.254</v>
      </c>
      <c r="D266" s="31">
        <v>0.577</v>
      </c>
      <c r="E266" s="31">
        <v>2.7075600000000004</v>
      </c>
      <c r="F266" s="31">
        <v>0.21310700409224537</v>
      </c>
      <c r="G266" s="32"/>
      <c r="H266" s="32"/>
      <c r="I266" s="33">
        <v>313.541</v>
      </c>
      <c r="J266" s="33">
        <v>266.51</v>
      </c>
      <c r="K266" s="33">
        <v>371.19426521821913</v>
      </c>
      <c r="L266" s="33">
        <v>371.19426521821913</v>
      </c>
      <c r="M266" s="33">
        <v>637.7</v>
      </c>
      <c r="N266" s="97">
        <v>0.9999947369485737</v>
      </c>
    </row>
    <row r="267" spans="1:14" ht="12">
      <c r="A267" s="19"/>
      <c r="B267" s="20" t="s">
        <v>285</v>
      </c>
      <c r="C267" s="30">
        <v>0.513</v>
      </c>
      <c r="D267" s="31">
        <v>1.801</v>
      </c>
      <c r="E267" s="31">
        <v>1.629307</v>
      </c>
      <c r="F267" s="31">
        <v>1.1053779306171274</v>
      </c>
      <c r="G267" s="32"/>
      <c r="H267" s="32"/>
      <c r="I267" s="33">
        <v>0</v>
      </c>
      <c r="J267" s="33">
        <v>0</v>
      </c>
      <c r="K267" s="33">
        <v>0</v>
      </c>
      <c r="L267" s="33">
        <v>0</v>
      </c>
      <c r="M267" s="33">
        <v>0</v>
      </c>
      <c r="N267" s="97">
        <v>1.1053779306171274</v>
      </c>
    </row>
    <row r="268" spans="1:14" ht="24">
      <c r="A268" s="19"/>
      <c r="B268" s="20" t="s">
        <v>286</v>
      </c>
      <c r="C268" s="30">
        <v>0.844</v>
      </c>
      <c r="D268" s="31">
        <v>1.578</v>
      </c>
      <c r="E268" s="31">
        <v>1.3089870000000001</v>
      </c>
      <c r="F268" s="31">
        <v>1.205512354209782</v>
      </c>
      <c r="G268" s="32"/>
      <c r="H268" s="32"/>
      <c r="I268" s="33">
        <v>0</v>
      </c>
      <c r="J268" s="33">
        <v>0</v>
      </c>
      <c r="K268" s="33">
        <v>0</v>
      </c>
      <c r="L268" s="33">
        <v>0</v>
      </c>
      <c r="M268" s="33">
        <v>0</v>
      </c>
      <c r="N268" s="97">
        <v>1.205512354209782</v>
      </c>
    </row>
    <row r="269" spans="1:14" ht="12">
      <c r="A269" s="19"/>
      <c r="B269" s="20" t="s">
        <v>287</v>
      </c>
      <c r="C269" s="30">
        <v>0.194</v>
      </c>
      <c r="D269" s="31">
        <v>1.002</v>
      </c>
      <c r="E269" s="31">
        <v>3.1987760000000005</v>
      </c>
      <c r="F269" s="31">
        <v>0.3132448161421743</v>
      </c>
      <c r="G269" s="32"/>
      <c r="H269" s="32"/>
      <c r="I269" s="33">
        <v>209.695</v>
      </c>
      <c r="J269" s="33">
        <v>178.241</v>
      </c>
      <c r="K269" s="33">
        <v>323.96204438873934</v>
      </c>
      <c r="L269" s="33">
        <v>323.96204438873934</v>
      </c>
      <c r="M269" s="33">
        <v>502.2</v>
      </c>
      <c r="N269" s="97">
        <v>0.9999958368437392</v>
      </c>
    </row>
    <row r="270" spans="1:14" ht="24">
      <c r="A270" s="19"/>
      <c r="B270" s="20" t="s">
        <v>288</v>
      </c>
      <c r="C270" s="30">
        <v>0.726</v>
      </c>
      <c r="D270" s="31">
        <v>0.643</v>
      </c>
      <c r="E270" s="31">
        <v>1.3896389999999998</v>
      </c>
      <c r="F270" s="31">
        <v>0.4627100995294462</v>
      </c>
      <c r="G270" s="32"/>
      <c r="H270" s="32"/>
      <c r="I270" s="33">
        <v>163.218</v>
      </c>
      <c r="J270" s="33">
        <v>138.735</v>
      </c>
      <c r="K270" s="33">
        <v>500.0270820728751</v>
      </c>
      <c r="L270" s="33">
        <v>500.0270820728751</v>
      </c>
      <c r="M270" s="33">
        <v>638.8</v>
      </c>
      <c r="N270" s="97">
        <v>1.0000318943779896</v>
      </c>
    </row>
    <row r="271" spans="1:14" ht="24">
      <c r="A271" s="19"/>
      <c r="B271" s="20" t="s">
        <v>289</v>
      </c>
      <c r="C271" s="30">
        <v>0.365</v>
      </c>
      <c r="D271" s="31">
        <v>1.121</v>
      </c>
      <c r="E271" s="31">
        <v>2.240588</v>
      </c>
      <c r="F271" s="31">
        <v>0.5003150958587657</v>
      </c>
      <c r="G271" s="32"/>
      <c r="H271" s="32"/>
      <c r="I271" s="33">
        <v>96.067</v>
      </c>
      <c r="J271" s="33">
        <v>81.657</v>
      </c>
      <c r="K271" s="33">
        <v>399.8947166419527</v>
      </c>
      <c r="L271" s="33">
        <v>399.8947166419527</v>
      </c>
      <c r="M271" s="33">
        <v>481.6</v>
      </c>
      <c r="N271" s="97">
        <v>1.0000501015037506</v>
      </c>
    </row>
    <row r="272" spans="1:14" ht="24">
      <c r="A272" s="19"/>
      <c r="B272" s="20" t="s">
        <v>290</v>
      </c>
      <c r="C272" s="30">
        <v>4.745</v>
      </c>
      <c r="D272" s="31">
        <v>0.668</v>
      </c>
      <c r="E272" s="31">
        <v>0.900007</v>
      </c>
      <c r="F272" s="31">
        <v>0.7422164494276156</v>
      </c>
      <c r="G272" s="32"/>
      <c r="H272" s="32"/>
      <c r="I272" s="33">
        <v>0</v>
      </c>
      <c r="J272" s="33">
        <v>0</v>
      </c>
      <c r="K272" s="33">
        <v>1297.2663145713814</v>
      </c>
      <c r="L272" s="33">
        <v>1297.2663145713814</v>
      </c>
      <c r="M272" s="33">
        <v>1297.3</v>
      </c>
      <c r="N272" s="97">
        <v>1.000006693729186</v>
      </c>
    </row>
    <row r="273" spans="1:14" ht="12">
      <c r="A273" s="19"/>
      <c r="B273" s="20" t="s">
        <v>291</v>
      </c>
      <c r="C273" s="30">
        <v>0.357</v>
      </c>
      <c r="D273" s="31">
        <v>1.45</v>
      </c>
      <c r="E273" s="31">
        <v>2.263391</v>
      </c>
      <c r="F273" s="31">
        <v>0.6406316893546011</v>
      </c>
      <c r="G273" s="32"/>
      <c r="H273" s="32"/>
      <c r="I273" s="33">
        <v>0</v>
      </c>
      <c r="J273" s="33">
        <v>0</v>
      </c>
      <c r="K273" s="33">
        <v>342.18377628577724</v>
      </c>
      <c r="L273" s="33">
        <v>342.18377628577724</v>
      </c>
      <c r="M273" s="33">
        <v>342.2</v>
      </c>
      <c r="N273" s="97">
        <v>1.0000170384722382</v>
      </c>
    </row>
    <row r="274" spans="1:14" ht="12">
      <c r="A274" s="19"/>
      <c r="B274" s="20" t="s">
        <v>292</v>
      </c>
      <c r="C274" s="30">
        <v>0.297</v>
      </c>
      <c r="D274" s="31">
        <v>0.969</v>
      </c>
      <c r="E274" s="31">
        <v>2.48217</v>
      </c>
      <c r="F274" s="31">
        <v>0.39038422025888636</v>
      </c>
      <c r="G274" s="32"/>
      <c r="H274" s="32"/>
      <c r="I274" s="33">
        <v>182.097</v>
      </c>
      <c r="J274" s="33">
        <v>154.782</v>
      </c>
      <c r="K274" s="33">
        <v>374.80340494450417</v>
      </c>
      <c r="L274" s="33">
        <v>374.80340494450417</v>
      </c>
      <c r="M274" s="33">
        <v>529.6</v>
      </c>
      <c r="N274" s="97">
        <v>1.0000168006445294</v>
      </c>
    </row>
    <row r="275" spans="1:14" s="54" customFormat="1" ht="24">
      <c r="A275" s="49" t="s">
        <v>293</v>
      </c>
      <c r="B275" s="50" t="s">
        <v>294</v>
      </c>
      <c r="C275" s="46">
        <v>14.684000000000001</v>
      </c>
      <c r="D275" s="51"/>
      <c r="E275" s="51"/>
      <c r="F275" s="51"/>
      <c r="G275" s="52"/>
      <c r="H275" s="52"/>
      <c r="I275" s="53">
        <v>2787.225</v>
      </c>
      <c r="J275" s="53">
        <v>2369.1409999999996</v>
      </c>
      <c r="K275" s="53">
        <v>6293.040793619322</v>
      </c>
      <c r="L275" s="53">
        <v>6293.040793619322</v>
      </c>
      <c r="M275" s="53">
        <v>8662.3</v>
      </c>
      <c r="N275" s="96"/>
    </row>
    <row r="276" spans="1:14" ht="12">
      <c r="A276" s="19"/>
      <c r="B276" s="20" t="s">
        <v>295</v>
      </c>
      <c r="C276" s="30">
        <v>0.741</v>
      </c>
      <c r="D276" s="31">
        <v>0.973</v>
      </c>
      <c r="E276" s="31">
        <v>1.3764829999999997</v>
      </c>
      <c r="F276" s="31">
        <v>0.706873967931315</v>
      </c>
      <c r="G276" s="32"/>
      <c r="H276" s="32"/>
      <c r="I276" s="33">
        <v>0</v>
      </c>
      <c r="J276" s="33">
        <v>0</v>
      </c>
      <c r="K276" s="33">
        <v>352.31836770779586</v>
      </c>
      <c r="L276" s="33">
        <v>352.31836770779586</v>
      </c>
      <c r="M276" s="33">
        <v>352.3</v>
      </c>
      <c r="N276" s="97">
        <v>0.9999847182156882</v>
      </c>
    </row>
    <row r="277" spans="1:14" ht="12">
      <c r="A277" s="19"/>
      <c r="B277" s="20" t="s">
        <v>296</v>
      </c>
      <c r="C277" s="30">
        <v>0.478</v>
      </c>
      <c r="D277" s="31">
        <v>0.362</v>
      </c>
      <c r="E277" s="31">
        <v>1.9533449999999999</v>
      </c>
      <c r="F277" s="31">
        <v>0.18532312520317712</v>
      </c>
      <c r="G277" s="32"/>
      <c r="H277" s="32"/>
      <c r="I277" s="33">
        <v>456.256</v>
      </c>
      <c r="J277" s="33">
        <v>387.818</v>
      </c>
      <c r="K277" s="33">
        <v>508.54531999125106</v>
      </c>
      <c r="L277" s="33">
        <v>508.54531999125106</v>
      </c>
      <c r="M277" s="33">
        <v>896.4</v>
      </c>
      <c r="N277" s="97">
        <v>1.0000333373245298</v>
      </c>
    </row>
    <row r="278" spans="1:14" ht="12">
      <c r="A278" s="19"/>
      <c r="B278" s="20" t="s">
        <v>91</v>
      </c>
      <c r="C278" s="30">
        <v>0.584</v>
      </c>
      <c r="D278" s="31">
        <v>0.317</v>
      </c>
      <c r="E278" s="31">
        <v>1.5286350000000002</v>
      </c>
      <c r="F278" s="31">
        <v>0.2073745531143798</v>
      </c>
      <c r="G278" s="32"/>
      <c r="H278" s="32"/>
      <c r="I278" s="33">
        <v>413.035</v>
      </c>
      <c r="J278" s="33">
        <v>351.08</v>
      </c>
      <c r="K278" s="33">
        <v>482.7480355894811</v>
      </c>
      <c r="L278" s="33">
        <v>482.7480355894811</v>
      </c>
      <c r="M278" s="33">
        <v>833.8</v>
      </c>
      <c r="N278" s="97">
        <v>0.9999733497547544</v>
      </c>
    </row>
    <row r="279" spans="1:14" ht="12">
      <c r="A279" s="19"/>
      <c r="B279" s="20" t="s">
        <v>297</v>
      </c>
      <c r="C279" s="30">
        <v>0.728</v>
      </c>
      <c r="D279" s="31">
        <v>0.863</v>
      </c>
      <c r="E279" s="31">
        <v>1.386779</v>
      </c>
      <c r="F279" s="31">
        <v>0.6223053565131863</v>
      </c>
      <c r="G279" s="32"/>
      <c r="H279" s="32"/>
      <c r="I279" s="33">
        <v>0</v>
      </c>
      <c r="J279" s="33">
        <v>0</v>
      </c>
      <c r="K279" s="33">
        <v>449.336085417752</v>
      </c>
      <c r="L279" s="33">
        <v>449.336085417752</v>
      </c>
      <c r="M279" s="33">
        <v>449.3</v>
      </c>
      <c r="N279" s="97">
        <v>0.9999696679847552</v>
      </c>
    </row>
    <row r="280" spans="1:14" ht="12">
      <c r="A280" s="19"/>
      <c r="B280" s="20" t="s">
        <v>298</v>
      </c>
      <c r="C280" s="30">
        <v>0.332</v>
      </c>
      <c r="D280" s="31">
        <v>1.135</v>
      </c>
      <c r="E280" s="31">
        <v>2.299713</v>
      </c>
      <c r="F280" s="31">
        <v>0.4935398460590517</v>
      </c>
      <c r="G280" s="32"/>
      <c r="H280" s="32"/>
      <c r="I280" s="33">
        <v>95.783</v>
      </c>
      <c r="J280" s="33">
        <v>81.416</v>
      </c>
      <c r="K280" s="33">
        <v>374.252327279996</v>
      </c>
      <c r="L280" s="33">
        <v>374.252327279996</v>
      </c>
      <c r="M280" s="33">
        <v>455.7</v>
      </c>
      <c r="N280" s="97">
        <v>1.0000352031723265</v>
      </c>
    </row>
    <row r="281" spans="1:14" ht="12">
      <c r="A281" s="22"/>
      <c r="B281" s="20" t="s">
        <v>299</v>
      </c>
      <c r="C281" s="30">
        <v>0.237</v>
      </c>
      <c r="D281" s="31">
        <v>0.788</v>
      </c>
      <c r="E281" s="31">
        <v>2.7799069999999997</v>
      </c>
      <c r="F281" s="31">
        <v>0.28346272015574625</v>
      </c>
      <c r="G281" s="32"/>
      <c r="H281" s="32"/>
      <c r="I281" s="33">
        <v>245.751</v>
      </c>
      <c r="J281" s="33">
        <v>208.888</v>
      </c>
      <c r="K281" s="33">
        <v>347.4122303835395</v>
      </c>
      <c r="L281" s="33">
        <v>347.4122303835395</v>
      </c>
      <c r="M281" s="33">
        <v>556.3</v>
      </c>
      <c r="N281" s="97">
        <v>0.9999997032566486</v>
      </c>
    </row>
    <row r="282" spans="1:14" ht="12">
      <c r="A282" s="19"/>
      <c r="B282" s="20" t="s">
        <v>300</v>
      </c>
      <c r="C282" s="30">
        <v>0.5</v>
      </c>
      <c r="D282" s="31">
        <v>1.06</v>
      </c>
      <c r="E282" s="31">
        <v>1.6493269999999998</v>
      </c>
      <c r="F282" s="31">
        <v>0.642686380566134</v>
      </c>
      <c r="G282" s="32"/>
      <c r="H282" s="32"/>
      <c r="I282" s="33">
        <v>0</v>
      </c>
      <c r="J282" s="33">
        <v>0</v>
      </c>
      <c r="K282" s="33">
        <v>347.2307505307994</v>
      </c>
      <c r="L282" s="33">
        <v>347.2307505307994</v>
      </c>
      <c r="M282" s="33">
        <v>347.2</v>
      </c>
      <c r="N282" s="97">
        <v>0.9999683565368487</v>
      </c>
    </row>
    <row r="283" spans="1:14" ht="12">
      <c r="A283" s="19"/>
      <c r="B283" s="20" t="s">
        <v>301</v>
      </c>
      <c r="C283" s="30">
        <v>0.498</v>
      </c>
      <c r="D283" s="31">
        <v>0.582</v>
      </c>
      <c r="E283" s="31">
        <v>1.923348</v>
      </c>
      <c r="F283" s="31">
        <v>0.302597345878125</v>
      </c>
      <c r="G283" s="32"/>
      <c r="H283" s="32"/>
      <c r="I283" s="33">
        <v>335.679</v>
      </c>
      <c r="J283" s="33">
        <v>285.327</v>
      </c>
      <c r="K283" s="33">
        <v>501.83232525055695</v>
      </c>
      <c r="L283" s="33">
        <v>501.83232525055695</v>
      </c>
      <c r="M283" s="33">
        <v>787.2</v>
      </c>
      <c r="N283" s="97">
        <v>1.0000360367682974</v>
      </c>
    </row>
    <row r="284" spans="1:14" ht="24">
      <c r="A284" s="19"/>
      <c r="B284" s="20" t="s">
        <v>302</v>
      </c>
      <c r="C284" s="30">
        <v>0.615</v>
      </c>
      <c r="D284" s="31">
        <v>0.406</v>
      </c>
      <c r="E284" s="31">
        <v>1.4925989999999998</v>
      </c>
      <c r="F284" s="31">
        <v>0.27200875787803697</v>
      </c>
      <c r="G284" s="32"/>
      <c r="H284" s="32"/>
      <c r="I284" s="33">
        <v>354.791</v>
      </c>
      <c r="J284" s="33">
        <v>301.572</v>
      </c>
      <c r="K284" s="33">
        <v>485.902052850285</v>
      </c>
      <c r="L284" s="33">
        <v>485.902052850285</v>
      </c>
      <c r="M284" s="33">
        <v>787.5</v>
      </c>
      <c r="N284" s="97">
        <v>1.0000239872001906</v>
      </c>
    </row>
    <row r="285" spans="1:14" ht="24">
      <c r="A285" s="19"/>
      <c r="B285" s="20" t="s">
        <v>303</v>
      </c>
      <c r="C285" s="30">
        <v>0.665</v>
      </c>
      <c r="D285" s="31">
        <v>0.89</v>
      </c>
      <c r="E285" s="31">
        <v>1.4411189999999998</v>
      </c>
      <c r="F285" s="31">
        <v>0.6175756478125679</v>
      </c>
      <c r="G285" s="32"/>
      <c r="H285" s="32"/>
      <c r="I285" s="33">
        <v>0</v>
      </c>
      <c r="J285" s="33">
        <v>0</v>
      </c>
      <c r="K285" s="33">
        <v>431.8757958185732</v>
      </c>
      <c r="L285" s="33">
        <v>431.8757958185732</v>
      </c>
      <c r="M285" s="33">
        <v>431.9</v>
      </c>
      <c r="N285" s="97">
        <v>1.000021432709339</v>
      </c>
    </row>
    <row r="286" spans="1:14" ht="24">
      <c r="A286" s="19"/>
      <c r="B286" s="20" t="s">
        <v>304</v>
      </c>
      <c r="C286" s="30">
        <v>0.802</v>
      </c>
      <c r="D286" s="31">
        <v>2.068</v>
      </c>
      <c r="E286" s="31">
        <v>1.333583</v>
      </c>
      <c r="F286" s="31">
        <v>1.5507096296218534</v>
      </c>
      <c r="G286" s="32"/>
      <c r="H286" s="32"/>
      <c r="I286" s="33">
        <v>0</v>
      </c>
      <c r="J286" s="33">
        <v>0</v>
      </c>
      <c r="K286" s="33">
        <v>0</v>
      </c>
      <c r="L286" s="33">
        <v>0</v>
      </c>
      <c r="M286" s="33">
        <v>0</v>
      </c>
      <c r="N286" s="97">
        <v>1.5507096296218534</v>
      </c>
    </row>
    <row r="287" spans="1:14" ht="24">
      <c r="A287" s="19"/>
      <c r="B287" s="20" t="s">
        <v>305</v>
      </c>
      <c r="C287" s="30">
        <v>0.636</v>
      </c>
      <c r="D287" s="31">
        <v>0.726</v>
      </c>
      <c r="E287" s="31">
        <v>1.470291</v>
      </c>
      <c r="F287" s="31">
        <v>0.4937798027737366</v>
      </c>
      <c r="G287" s="32"/>
      <c r="H287" s="32"/>
      <c r="I287" s="33">
        <v>117.047</v>
      </c>
      <c r="J287" s="33">
        <v>99.49</v>
      </c>
      <c r="K287" s="33">
        <v>458.3269659206217</v>
      </c>
      <c r="L287" s="33">
        <v>458.3269659206217</v>
      </c>
      <c r="M287" s="33">
        <v>557.8</v>
      </c>
      <c r="N287" s="97">
        <v>0.9999846033874766</v>
      </c>
    </row>
    <row r="288" spans="1:14" ht="24">
      <c r="A288" s="19"/>
      <c r="B288" s="20" t="s">
        <v>306</v>
      </c>
      <c r="C288" s="30">
        <v>0.413</v>
      </c>
      <c r="D288" s="31">
        <v>0.489</v>
      </c>
      <c r="E288" s="31">
        <v>2.073575</v>
      </c>
      <c r="F288" s="31">
        <v>0.23582460243781875</v>
      </c>
      <c r="G288" s="32"/>
      <c r="H288" s="32"/>
      <c r="I288" s="33">
        <v>367.513</v>
      </c>
      <c r="J288" s="33">
        <v>312.386</v>
      </c>
      <c r="K288" s="33">
        <v>458.7920989967441</v>
      </c>
      <c r="L288" s="33">
        <v>458.7920989967441</v>
      </c>
      <c r="M288" s="33">
        <v>771.2</v>
      </c>
      <c r="N288" s="97">
        <v>1.0000217021306645</v>
      </c>
    </row>
    <row r="289" spans="1:14" ht="24">
      <c r="A289" s="19"/>
      <c r="B289" s="20" t="s">
        <v>307</v>
      </c>
      <c r="C289" s="30">
        <v>0.317</v>
      </c>
      <c r="D289" s="31">
        <v>0.652</v>
      </c>
      <c r="E289" s="31">
        <v>2.355285</v>
      </c>
      <c r="F289" s="31">
        <v>0.27682424844551723</v>
      </c>
      <c r="G289" s="32"/>
      <c r="H289" s="32"/>
      <c r="I289" s="33">
        <v>284.337</v>
      </c>
      <c r="J289" s="33">
        <v>241.686</v>
      </c>
      <c r="K289" s="33">
        <v>394.57956552460473</v>
      </c>
      <c r="L289" s="33">
        <v>394.57956552460473</v>
      </c>
      <c r="M289" s="33">
        <v>636.3</v>
      </c>
      <c r="N289" s="97">
        <v>1.0000391380250209</v>
      </c>
    </row>
    <row r="290" spans="1:14" ht="12">
      <c r="A290" s="19"/>
      <c r="B290" s="20" t="s">
        <v>200</v>
      </c>
      <c r="C290" s="30">
        <v>0.273</v>
      </c>
      <c r="D290" s="31">
        <v>1.17</v>
      </c>
      <c r="E290" s="31">
        <v>2.556321</v>
      </c>
      <c r="F290" s="31">
        <v>0.45768899915151495</v>
      </c>
      <c r="G290" s="32"/>
      <c r="H290" s="32"/>
      <c r="I290" s="33">
        <v>117.033</v>
      </c>
      <c r="J290" s="33">
        <v>99.478</v>
      </c>
      <c r="K290" s="33">
        <v>346.50497989640445</v>
      </c>
      <c r="L290" s="33">
        <v>346.50497989640445</v>
      </c>
      <c r="M290" s="33">
        <v>446</v>
      </c>
      <c r="N290" s="97">
        <v>1.0000206962817675</v>
      </c>
    </row>
    <row r="291" spans="1:14" ht="24">
      <c r="A291" s="19"/>
      <c r="B291" s="20" t="s">
        <v>308</v>
      </c>
      <c r="C291" s="30">
        <v>6.376</v>
      </c>
      <c r="D291" s="31">
        <v>1.215</v>
      </c>
      <c r="E291" s="31">
        <v>0.877127</v>
      </c>
      <c r="F291" s="31">
        <v>1.3852041950595524</v>
      </c>
      <c r="G291" s="32"/>
      <c r="H291" s="32"/>
      <c r="I291" s="33">
        <v>0</v>
      </c>
      <c r="J291" s="33">
        <v>0</v>
      </c>
      <c r="K291" s="33">
        <v>0</v>
      </c>
      <c r="L291" s="33">
        <v>0</v>
      </c>
      <c r="M291" s="33">
        <v>0</v>
      </c>
      <c r="N291" s="97">
        <v>1.3852041950595524</v>
      </c>
    </row>
    <row r="292" spans="1:14" ht="12">
      <c r="A292" s="19"/>
      <c r="B292" s="20" t="s">
        <v>309</v>
      </c>
      <c r="C292" s="30">
        <v>0.489</v>
      </c>
      <c r="D292" s="31">
        <v>1.323</v>
      </c>
      <c r="E292" s="31">
        <v>1.936262</v>
      </c>
      <c r="F292" s="31">
        <v>0.6832753005533342</v>
      </c>
      <c r="G292" s="32"/>
      <c r="H292" s="32"/>
      <c r="I292" s="33">
        <v>0</v>
      </c>
      <c r="J292" s="33">
        <v>0</v>
      </c>
      <c r="K292" s="33">
        <v>353.3838924609169</v>
      </c>
      <c r="L292" s="33">
        <v>353.3838924609169</v>
      </c>
      <c r="M292" s="33">
        <v>353.4</v>
      </c>
      <c r="N292" s="97">
        <v>1.000014436581813</v>
      </c>
    </row>
    <row r="293" spans="1:14" s="54" customFormat="1" ht="24">
      <c r="A293" s="49" t="s">
        <v>310</v>
      </c>
      <c r="B293" s="50" t="s">
        <v>311</v>
      </c>
      <c r="C293" s="46">
        <v>10.770999999999999</v>
      </c>
      <c r="D293" s="51"/>
      <c r="E293" s="51"/>
      <c r="F293" s="51"/>
      <c r="G293" s="52"/>
      <c r="H293" s="52"/>
      <c r="I293" s="53">
        <v>5237.3460000000005</v>
      </c>
      <c r="J293" s="53">
        <v>4451.743</v>
      </c>
      <c r="K293" s="53">
        <v>7639.331094769254</v>
      </c>
      <c r="L293" s="53">
        <v>7639.331094769254</v>
      </c>
      <c r="M293" s="53">
        <v>12090.999999999998</v>
      </c>
      <c r="N293" s="96"/>
    </row>
    <row r="294" spans="1:14" ht="12">
      <c r="A294" s="19"/>
      <c r="B294" s="20" t="s">
        <v>312</v>
      </c>
      <c r="C294" s="30">
        <v>2.857</v>
      </c>
      <c r="D294" s="31">
        <v>0.233</v>
      </c>
      <c r="E294" s="31">
        <v>1.0209409999999999</v>
      </c>
      <c r="F294" s="31">
        <v>0.2282208276482187</v>
      </c>
      <c r="G294" s="32"/>
      <c r="H294" s="32"/>
      <c r="I294" s="33">
        <v>1277.873</v>
      </c>
      <c r="J294" s="33">
        <v>1086.192</v>
      </c>
      <c r="K294" s="33">
        <v>1566.5546554391558</v>
      </c>
      <c r="L294" s="33">
        <v>1566.5546554391558</v>
      </c>
      <c r="M294" s="33">
        <v>2652.7</v>
      </c>
      <c r="N294" s="97">
        <v>0.999986426258933</v>
      </c>
    </row>
    <row r="295" spans="1:14" ht="12">
      <c r="A295" s="19"/>
      <c r="B295" s="20" t="s">
        <v>313</v>
      </c>
      <c r="C295" s="30">
        <v>0.584</v>
      </c>
      <c r="D295" s="31">
        <v>0.399</v>
      </c>
      <c r="E295" s="31">
        <v>1.6289770000000001</v>
      </c>
      <c r="F295" s="31">
        <v>0.24493900159425208</v>
      </c>
      <c r="G295" s="32"/>
      <c r="H295" s="32"/>
      <c r="I295" s="33">
        <v>398.036</v>
      </c>
      <c r="J295" s="33">
        <v>338.331</v>
      </c>
      <c r="K295" s="33">
        <v>508.1197097684063</v>
      </c>
      <c r="L295" s="33">
        <v>508.1197097684063</v>
      </c>
      <c r="M295" s="33">
        <v>846.5</v>
      </c>
      <c r="N295" s="97">
        <v>1.0000439684568154</v>
      </c>
    </row>
    <row r="296" spans="1:14" ht="12">
      <c r="A296" s="19"/>
      <c r="B296" s="20" t="s">
        <v>314</v>
      </c>
      <c r="C296" s="30">
        <v>0.364</v>
      </c>
      <c r="D296" s="31">
        <v>0.266</v>
      </c>
      <c r="E296" s="31">
        <v>2.6258629999999994</v>
      </c>
      <c r="F296" s="31">
        <v>0.10130002974260274</v>
      </c>
      <c r="G296" s="32"/>
      <c r="H296" s="32"/>
      <c r="I296" s="33">
        <v>561.7</v>
      </c>
      <c r="J296" s="33">
        <v>477.445</v>
      </c>
      <c r="K296" s="33">
        <v>534.7868788479418</v>
      </c>
      <c r="L296" s="33">
        <v>534.7868788479418</v>
      </c>
      <c r="M296" s="33">
        <v>1012.2</v>
      </c>
      <c r="N296" s="97">
        <v>0.999971696683047</v>
      </c>
    </row>
    <row r="297" spans="1:14" ht="12">
      <c r="A297" s="19"/>
      <c r="B297" s="20" t="s">
        <v>228</v>
      </c>
      <c r="C297" s="30">
        <v>0.573</v>
      </c>
      <c r="D297" s="31">
        <v>0.303</v>
      </c>
      <c r="E297" s="31">
        <v>1.6438490000000001</v>
      </c>
      <c r="F297" s="31">
        <v>0.18432349929950986</v>
      </c>
      <c r="G297" s="32"/>
      <c r="H297" s="32"/>
      <c r="I297" s="33">
        <v>461.385</v>
      </c>
      <c r="J297" s="33">
        <v>392.177</v>
      </c>
      <c r="K297" s="33">
        <v>513.1934807225342</v>
      </c>
      <c r="L297" s="33">
        <v>513.1934807225342</v>
      </c>
      <c r="M297" s="33">
        <v>905.4</v>
      </c>
      <c r="N297" s="97">
        <v>1.0000265948376483</v>
      </c>
    </row>
    <row r="298" spans="1:14" ht="24">
      <c r="A298" s="19"/>
      <c r="B298" s="20" t="s">
        <v>315</v>
      </c>
      <c r="C298" s="30">
        <v>0.393</v>
      </c>
      <c r="D298" s="31">
        <v>0.201</v>
      </c>
      <c r="E298" s="31">
        <v>2.553109</v>
      </c>
      <c r="F298" s="31">
        <v>0.07872754355571972</v>
      </c>
      <c r="G298" s="32"/>
      <c r="H298" s="32"/>
      <c r="I298" s="33">
        <v>616.337</v>
      </c>
      <c r="J298" s="33">
        <v>523.886</v>
      </c>
      <c r="K298" s="33">
        <v>565.399769517764</v>
      </c>
      <c r="L298" s="33">
        <v>565.399769517764</v>
      </c>
      <c r="M298" s="33">
        <v>1089.3</v>
      </c>
      <c r="N298" s="97">
        <v>1.000012035548148</v>
      </c>
    </row>
    <row r="299" spans="1:14" ht="12">
      <c r="A299" s="19"/>
      <c r="B299" s="20" t="s">
        <v>316</v>
      </c>
      <c r="C299" s="30">
        <v>0.255</v>
      </c>
      <c r="D299" s="31">
        <v>0.567</v>
      </c>
      <c r="E299" s="31">
        <v>3.0838149999999995</v>
      </c>
      <c r="F299" s="31">
        <v>0.1838631694832537</v>
      </c>
      <c r="G299" s="32"/>
      <c r="H299" s="32"/>
      <c r="I299" s="33">
        <v>385.617</v>
      </c>
      <c r="J299" s="33">
        <v>327.774</v>
      </c>
      <c r="K299" s="33">
        <v>428.50720943476</v>
      </c>
      <c r="L299" s="33">
        <v>428.50720943476</v>
      </c>
      <c r="M299" s="33">
        <v>756.3</v>
      </c>
      <c r="N299" s="97">
        <v>1.0000202777381841</v>
      </c>
    </row>
    <row r="300" spans="1:14" ht="24">
      <c r="A300" s="22"/>
      <c r="B300" s="20" t="s">
        <v>317</v>
      </c>
      <c r="C300" s="30">
        <v>0.412</v>
      </c>
      <c r="D300" s="31">
        <v>0.317</v>
      </c>
      <c r="E300" s="31">
        <v>2.512233</v>
      </c>
      <c r="F300" s="31">
        <v>0.12618256348037782</v>
      </c>
      <c r="G300" s="32"/>
      <c r="H300" s="32"/>
      <c r="I300" s="33">
        <v>577.91</v>
      </c>
      <c r="J300" s="33">
        <v>491.224</v>
      </c>
      <c r="K300" s="33">
        <v>574.5611742687888</v>
      </c>
      <c r="L300" s="33">
        <v>574.5611742687888</v>
      </c>
      <c r="M300" s="33">
        <v>1065.8</v>
      </c>
      <c r="N300" s="97">
        <v>1.000012155341202</v>
      </c>
    </row>
    <row r="301" spans="1:14" ht="12">
      <c r="A301" s="22"/>
      <c r="B301" s="20" t="s">
        <v>318</v>
      </c>
      <c r="C301" s="30">
        <v>0.515</v>
      </c>
      <c r="D301" s="31">
        <v>0.361</v>
      </c>
      <c r="E301" s="31">
        <v>1.731365</v>
      </c>
      <c r="F301" s="31">
        <v>0.20850600537726013</v>
      </c>
      <c r="G301" s="32"/>
      <c r="H301" s="32"/>
      <c r="I301" s="33">
        <v>411.351</v>
      </c>
      <c r="J301" s="33">
        <v>349.648</v>
      </c>
      <c r="K301" s="33">
        <v>481.9919103972384</v>
      </c>
      <c r="L301" s="33">
        <v>481.9919103972384</v>
      </c>
      <c r="M301" s="33">
        <v>831.6</v>
      </c>
      <c r="N301" s="97">
        <v>0.9999620162051602</v>
      </c>
    </row>
    <row r="302" spans="1:14" ht="24">
      <c r="A302" s="22"/>
      <c r="B302" s="20" t="s">
        <v>319</v>
      </c>
      <c r="C302" s="30">
        <v>4.116</v>
      </c>
      <c r="D302" s="31">
        <v>0.558</v>
      </c>
      <c r="E302" s="31">
        <v>0.9728930000000001</v>
      </c>
      <c r="F302" s="31">
        <v>0.5735471423887313</v>
      </c>
      <c r="G302" s="32"/>
      <c r="H302" s="32"/>
      <c r="I302" s="33">
        <v>124.826</v>
      </c>
      <c r="J302" s="33">
        <v>106.102</v>
      </c>
      <c r="K302" s="33">
        <v>1906.2470341436156</v>
      </c>
      <c r="L302" s="33">
        <v>1906.2470341436156</v>
      </c>
      <c r="M302" s="33">
        <v>2012.3</v>
      </c>
      <c r="N302" s="97">
        <v>0.9999896087853992</v>
      </c>
    </row>
    <row r="303" spans="1:14" ht="12">
      <c r="A303" s="22"/>
      <c r="B303" s="20" t="s">
        <v>320</v>
      </c>
      <c r="C303" s="30">
        <v>0.702</v>
      </c>
      <c r="D303" s="31">
        <v>0.39</v>
      </c>
      <c r="E303" s="31">
        <v>1.500849</v>
      </c>
      <c r="F303" s="31">
        <v>0.25985292324544307</v>
      </c>
      <c r="G303" s="32"/>
      <c r="H303" s="32"/>
      <c r="I303" s="33">
        <v>422.311</v>
      </c>
      <c r="J303" s="33">
        <v>358.964</v>
      </c>
      <c r="K303" s="33">
        <v>559.9692722290495</v>
      </c>
      <c r="L303" s="33">
        <v>559.9692722290495</v>
      </c>
      <c r="M303" s="33">
        <v>918.9</v>
      </c>
      <c r="N303" s="97">
        <v>0.9999732011629003</v>
      </c>
    </row>
    <row r="304" spans="1:14" s="54" customFormat="1" ht="24">
      <c r="A304" s="49" t="s">
        <v>321</v>
      </c>
      <c r="B304" s="50" t="s">
        <v>322</v>
      </c>
      <c r="C304" s="46">
        <v>19.374000000000002</v>
      </c>
      <c r="D304" s="51"/>
      <c r="E304" s="51"/>
      <c r="F304" s="51"/>
      <c r="G304" s="52"/>
      <c r="H304" s="52"/>
      <c r="I304" s="53">
        <v>5542.266999999999</v>
      </c>
      <c r="J304" s="53">
        <v>4710.9270000000015</v>
      </c>
      <c r="K304" s="53">
        <v>8348.304311079306</v>
      </c>
      <c r="L304" s="53">
        <v>8348.304311079306</v>
      </c>
      <c r="M304" s="53">
        <v>13059.199999999999</v>
      </c>
      <c r="N304" s="96"/>
    </row>
    <row r="305" spans="1:14" ht="24">
      <c r="A305" s="19"/>
      <c r="B305" s="20" t="s">
        <v>323</v>
      </c>
      <c r="C305" s="30">
        <v>0.951</v>
      </c>
      <c r="D305" s="31">
        <v>0.498</v>
      </c>
      <c r="E305" s="31">
        <v>1.329172</v>
      </c>
      <c r="F305" s="31">
        <v>0.37466934301956406</v>
      </c>
      <c r="G305" s="32"/>
      <c r="H305" s="32"/>
      <c r="I305" s="33">
        <v>335.64</v>
      </c>
      <c r="J305" s="33">
        <v>285.294</v>
      </c>
      <c r="K305" s="33">
        <v>646.1639579369573</v>
      </c>
      <c r="L305" s="33">
        <v>646.1639579369573</v>
      </c>
      <c r="M305" s="33">
        <v>931.5</v>
      </c>
      <c r="N305" s="97">
        <v>1.0000282247745906</v>
      </c>
    </row>
    <row r="306" spans="1:14" ht="12">
      <c r="A306" s="19"/>
      <c r="B306" s="20" t="s">
        <v>324</v>
      </c>
      <c r="C306" s="30">
        <v>0.352</v>
      </c>
      <c r="D306" s="31">
        <v>0.132</v>
      </c>
      <c r="E306" s="31">
        <v>2.408107</v>
      </c>
      <c r="F306" s="31">
        <v>0.05481484003825411</v>
      </c>
      <c r="G306" s="32"/>
      <c r="H306" s="32"/>
      <c r="I306" s="33">
        <v>544.571</v>
      </c>
      <c r="J306" s="33">
        <v>462.885</v>
      </c>
      <c r="K306" s="33">
        <v>481.2349481722002</v>
      </c>
      <c r="L306" s="33">
        <v>481.2349481722002</v>
      </c>
      <c r="M306" s="33">
        <v>944.1</v>
      </c>
      <c r="N306" s="97">
        <v>0.9999800293210958</v>
      </c>
    </row>
    <row r="307" spans="1:14" ht="12">
      <c r="A307" s="19"/>
      <c r="B307" s="20" t="s">
        <v>325</v>
      </c>
      <c r="C307" s="30">
        <v>1.486</v>
      </c>
      <c r="D307" s="31">
        <v>0.324</v>
      </c>
      <c r="E307" s="31">
        <v>1.161004</v>
      </c>
      <c r="F307" s="31">
        <v>0.27906880596449285</v>
      </c>
      <c r="G307" s="32"/>
      <c r="H307" s="32"/>
      <c r="I307" s="33">
        <v>652.464</v>
      </c>
      <c r="J307" s="33">
        <v>554.594</v>
      </c>
      <c r="K307" s="33">
        <v>911.0826830512773</v>
      </c>
      <c r="L307" s="33">
        <v>911.0826830512773</v>
      </c>
      <c r="M307" s="33">
        <v>1465.7</v>
      </c>
      <c r="N307" s="97">
        <v>1.0000114690476272</v>
      </c>
    </row>
    <row r="308" spans="1:14" ht="12">
      <c r="A308" s="19"/>
      <c r="B308" s="20" t="s">
        <v>326</v>
      </c>
      <c r="C308" s="30">
        <v>0.939</v>
      </c>
      <c r="D308" s="31">
        <v>0.254</v>
      </c>
      <c r="E308" s="31">
        <v>1.3348920000000002</v>
      </c>
      <c r="F308" s="31">
        <v>0.1902775655259002</v>
      </c>
      <c r="G308" s="32"/>
      <c r="H308" s="32"/>
      <c r="I308" s="33">
        <v>605.192</v>
      </c>
      <c r="J308" s="33">
        <v>514.413</v>
      </c>
      <c r="K308" s="33">
        <v>681.6105490251425</v>
      </c>
      <c r="L308" s="33">
        <v>681.6105490251425</v>
      </c>
      <c r="M308" s="33">
        <v>1196</v>
      </c>
      <c r="N308" s="97">
        <v>0.9999840570246437</v>
      </c>
    </row>
    <row r="309" spans="1:14" ht="12">
      <c r="A309" s="19"/>
      <c r="B309" s="20" t="s">
        <v>327</v>
      </c>
      <c r="C309" s="30">
        <v>0.603</v>
      </c>
      <c r="D309" s="31">
        <v>0.555</v>
      </c>
      <c r="E309" s="31">
        <v>1.599156</v>
      </c>
      <c r="F309" s="31">
        <v>0.347058073133578</v>
      </c>
      <c r="G309" s="32"/>
      <c r="H309" s="32"/>
      <c r="I309" s="33">
        <v>287.423</v>
      </c>
      <c r="J309" s="33">
        <v>244.31</v>
      </c>
      <c r="K309" s="33">
        <v>497.6398246148444</v>
      </c>
      <c r="L309" s="33">
        <v>497.6398246148444</v>
      </c>
      <c r="M309" s="33">
        <v>741.9</v>
      </c>
      <c r="N309" s="97">
        <v>0.9999561525874896</v>
      </c>
    </row>
    <row r="310" spans="1:14" ht="24">
      <c r="A310" s="19"/>
      <c r="B310" s="20" t="s">
        <v>328</v>
      </c>
      <c r="C310" s="30">
        <v>0.593</v>
      </c>
      <c r="D310" s="31">
        <v>0.576</v>
      </c>
      <c r="E310" s="31">
        <v>1.6117400000000002</v>
      </c>
      <c r="F310" s="31">
        <v>0.35737774082668416</v>
      </c>
      <c r="G310" s="32"/>
      <c r="H310" s="32"/>
      <c r="I310" s="33">
        <v>273.258</v>
      </c>
      <c r="J310" s="33">
        <v>232.269</v>
      </c>
      <c r="K310" s="33">
        <v>491.4955011682099</v>
      </c>
      <c r="L310" s="33">
        <v>491.4955011682099</v>
      </c>
      <c r="M310" s="33">
        <v>723.8</v>
      </c>
      <c r="N310" s="97">
        <v>1.0000315190085258</v>
      </c>
    </row>
    <row r="311" spans="1:14" ht="24">
      <c r="A311" s="19"/>
      <c r="B311" s="20" t="s">
        <v>329</v>
      </c>
      <c r="C311" s="30">
        <v>0.275</v>
      </c>
      <c r="D311" s="31">
        <v>1.084</v>
      </c>
      <c r="E311" s="31">
        <v>2.7367209999999993</v>
      </c>
      <c r="F311" s="31">
        <v>0.39609445025634704</v>
      </c>
      <c r="G311" s="32"/>
      <c r="H311" s="32"/>
      <c r="I311" s="33">
        <v>180.836</v>
      </c>
      <c r="J311" s="33">
        <v>153.711</v>
      </c>
      <c r="K311" s="33">
        <v>381.868659995906</v>
      </c>
      <c r="L311" s="33">
        <v>381.868659995906</v>
      </c>
      <c r="M311" s="33">
        <v>535.6</v>
      </c>
      <c r="N311" s="97">
        <v>1.0000229348540874</v>
      </c>
    </row>
    <row r="312" spans="1:14" ht="12">
      <c r="A312" s="19"/>
      <c r="B312" s="20" t="s">
        <v>330</v>
      </c>
      <c r="C312" s="30">
        <v>0.418</v>
      </c>
      <c r="D312" s="31">
        <v>1.073</v>
      </c>
      <c r="E312" s="31">
        <v>2.230017</v>
      </c>
      <c r="F312" s="31">
        <v>0.48116225122947487</v>
      </c>
      <c r="G312" s="32"/>
      <c r="H312" s="32"/>
      <c r="I312" s="33">
        <v>130.536</v>
      </c>
      <c r="J312" s="33">
        <v>110.956</v>
      </c>
      <c r="K312" s="33">
        <v>458.9560738670442</v>
      </c>
      <c r="L312" s="33">
        <v>458.9560738670442</v>
      </c>
      <c r="M312" s="33">
        <v>569.9</v>
      </c>
      <c r="N312" s="97">
        <v>0.9999890081676045</v>
      </c>
    </row>
    <row r="313" spans="1:14" ht="24">
      <c r="A313" s="19"/>
      <c r="B313" s="20" t="s">
        <v>331</v>
      </c>
      <c r="C313" s="30">
        <v>0.386</v>
      </c>
      <c r="D313" s="31">
        <v>0.606</v>
      </c>
      <c r="E313" s="31">
        <v>2.307336</v>
      </c>
      <c r="F313" s="31">
        <v>0.26264055170118267</v>
      </c>
      <c r="G313" s="32"/>
      <c r="H313" s="32"/>
      <c r="I313" s="33">
        <v>354.065</v>
      </c>
      <c r="J313" s="33">
        <v>300.955</v>
      </c>
      <c r="K313" s="33">
        <v>472.9171762533749</v>
      </c>
      <c r="L313" s="33">
        <v>472.9171762533749</v>
      </c>
      <c r="M313" s="33">
        <v>773.9</v>
      </c>
      <c r="N313" s="97">
        <v>1.000026510970533</v>
      </c>
    </row>
    <row r="314" spans="1:14" ht="12">
      <c r="A314" s="19"/>
      <c r="B314" s="20" t="s">
        <v>332</v>
      </c>
      <c r="C314" s="30">
        <v>0.535</v>
      </c>
      <c r="D314" s="31">
        <v>0.747</v>
      </c>
      <c r="E314" s="31">
        <v>1.6929639999999997</v>
      </c>
      <c r="F314" s="31">
        <v>0.4412379708015056</v>
      </c>
      <c r="G314" s="32"/>
      <c r="H314" s="32"/>
      <c r="I314" s="33">
        <v>169.449</v>
      </c>
      <c r="J314" s="33">
        <v>144.032</v>
      </c>
      <c r="K314" s="33">
        <v>452.3440950605952</v>
      </c>
      <c r="L314" s="33">
        <v>452.3440950605952</v>
      </c>
      <c r="M314" s="33">
        <v>596.4</v>
      </c>
      <c r="N314" s="97">
        <v>1.0000223972298024</v>
      </c>
    </row>
    <row r="315" spans="1:14" ht="24">
      <c r="A315" s="19"/>
      <c r="B315" s="20" t="s">
        <v>333</v>
      </c>
      <c r="C315" s="30">
        <v>1.184</v>
      </c>
      <c r="D315" s="31">
        <v>0.298</v>
      </c>
      <c r="E315" s="31">
        <v>1.23708</v>
      </c>
      <c r="F315" s="31">
        <v>0.240889837358942</v>
      </c>
      <c r="G315" s="32"/>
      <c r="H315" s="32"/>
      <c r="I315" s="33">
        <v>619.825</v>
      </c>
      <c r="J315" s="33">
        <v>526.851</v>
      </c>
      <c r="K315" s="33">
        <v>783.3747476708871</v>
      </c>
      <c r="L315" s="33">
        <v>783.3747476708871</v>
      </c>
      <c r="M315" s="33">
        <v>1310.2</v>
      </c>
      <c r="N315" s="97">
        <v>0.9999850824801225</v>
      </c>
    </row>
    <row r="316" spans="1:14" ht="24">
      <c r="A316" s="19"/>
      <c r="B316" s="20" t="s">
        <v>334</v>
      </c>
      <c r="C316" s="30">
        <v>0.475</v>
      </c>
      <c r="D316" s="31">
        <v>0.68</v>
      </c>
      <c r="E316" s="31">
        <v>2.12049</v>
      </c>
      <c r="F316" s="31">
        <v>0.3206805974090894</v>
      </c>
      <c r="G316" s="32"/>
      <c r="H316" s="32"/>
      <c r="I316" s="33">
        <v>331.53</v>
      </c>
      <c r="J316" s="33">
        <v>281.801</v>
      </c>
      <c r="K316" s="33">
        <v>524.4972056489961</v>
      </c>
      <c r="L316" s="33">
        <v>524.4972056489961</v>
      </c>
      <c r="M316" s="33">
        <v>806.3</v>
      </c>
      <c r="N316" s="97">
        <v>1.0000015117700167</v>
      </c>
    </row>
    <row r="317" spans="1:14" ht="12">
      <c r="A317" s="19"/>
      <c r="B317" s="20" t="s">
        <v>335</v>
      </c>
      <c r="C317" s="30">
        <v>0.304</v>
      </c>
      <c r="D317" s="31">
        <v>0.806</v>
      </c>
      <c r="E317" s="31">
        <v>2.591499</v>
      </c>
      <c r="F317" s="31">
        <v>0.31101690565962015</v>
      </c>
      <c r="G317" s="32"/>
      <c r="H317" s="32"/>
      <c r="I317" s="33">
        <v>268.28</v>
      </c>
      <c r="J317" s="33">
        <v>228.038</v>
      </c>
      <c r="K317" s="33">
        <v>411.5864121988832</v>
      </c>
      <c r="L317" s="33">
        <v>411.5864121988832</v>
      </c>
      <c r="M317" s="33">
        <v>639.6</v>
      </c>
      <c r="N317" s="97">
        <v>0.9999737039550002</v>
      </c>
    </row>
    <row r="318" spans="1:14" ht="24">
      <c r="A318" s="19"/>
      <c r="B318" s="20" t="s">
        <v>336</v>
      </c>
      <c r="C318" s="30">
        <v>0.435</v>
      </c>
      <c r="D318" s="31">
        <v>0.539</v>
      </c>
      <c r="E318" s="31">
        <v>2.1941349999999997</v>
      </c>
      <c r="F318" s="31">
        <v>0.24565489361411222</v>
      </c>
      <c r="G318" s="32"/>
      <c r="H318" s="32"/>
      <c r="I318" s="33">
        <v>398.539</v>
      </c>
      <c r="J318" s="33">
        <v>338.758</v>
      </c>
      <c r="K318" s="33">
        <v>509.66906749125945</v>
      </c>
      <c r="L318" s="33">
        <v>509.66906749125945</v>
      </c>
      <c r="M318" s="33">
        <v>848.4</v>
      </c>
      <c r="N318" s="97">
        <v>0.9999759340191325</v>
      </c>
    </row>
    <row r="319" spans="1:14" ht="12">
      <c r="A319" s="19"/>
      <c r="B319" s="20" t="s">
        <v>337</v>
      </c>
      <c r="C319" s="30">
        <v>9.513</v>
      </c>
      <c r="D319" s="31">
        <v>1.713</v>
      </c>
      <c r="E319" s="31">
        <v>0.90818</v>
      </c>
      <c r="F319" s="31">
        <v>1.886189962342267</v>
      </c>
      <c r="G319" s="32"/>
      <c r="H319" s="32"/>
      <c r="I319" s="33">
        <v>0</v>
      </c>
      <c r="J319" s="33">
        <v>0</v>
      </c>
      <c r="K319" s="33">
        <v>0</v>
      </c>
      <c r="L319" s="33">
        <v>0</v>
      </c>
      <c r="M319" s="33">
        <v>0</v>
      </c>
      <c r="N319" s="97">
        <v>1.886189962342267</v>
      </c>
    </row>
    <row r="320" spans="1:14" ht="12">
      <c r="A320" s="19"/>
      <c r="B320" s="20" t="s">
        <v>338</v>
      </c>
      <c r="C320" s="30">
        <v>0.925</v>
      </c>
      <c r="D320" s="31">
        <v>0.447</v>
      </c>
      <c r="E320" s="31">
        <v>1.342328</v>
      </c>
      <c r="F320" s="31">
        <v>0.3330035579977472</v>
      </c>
      <c r="G320" s="32"/>
      <c r="H320" s="32"/>
      <c r="I320" s="33">
        <v>390.659</v>
      </c>
      <c r="J320" s="33">
        <v>332.06</v>
      </c>
      <c r="K320" s="33">
        <v>643.8634089237273</v>
      </c>
      <c r="L320" s="33">
        <v>643.8634089237273</v>
      </c>
      <c r="M320" s="33">
        <v>975.9</v>
      </c>
      <c r="N320" s="97">
        <v>0.9999840011329839</v>
      </c>
    </row>
    <row r="321" spans="1:14" s="54" customFormat="1" ht="24">
      <c r="A321" s="55">
        <v>20</v>
      </c>
      <c r="B321" s="50" t="s">
        <v>339</v>
      </c>
      <c r="C321" s="46">
        <v>30.588000000000005</v>
      </c>
      <c r="D321" s="51"/>
      <c r="E321" s="51"/>
      <c r="F321" s="51"/>
      <c r="G321" s="52"/>
      <c r="H321" s="52"/>
      <c r="I321" s="53">
        <v>1964.4099999999999</v>
      </c>
      <c r="J321" s="53">
        <v>1669.748</v>
      </c>
      <c r="K321" s="53">
        <v>5741.0447386959195</v>
      </c>
      <c r="L321" s="53">
        <v>5741.0447386959195</v>
      </c>
      <c r="M321" s="53">
        <v>7410.900000000001</v>
      </c>
      <c r="N321" s="96"/>
    </row>
    <row r="322" spans="1:14" ht="12">
      <c r="A322" s="19"/>
      <c r="B322" s="20" t="s">
        <v>340</v>
      </c>
      <c r="C322" s="30">
        <v>1.021</v>
      </c>
      <c r="D322" s="31">
        <v>0.457</v>
      </c>
      <c r="E322" s="31">
        <v>1.4077449999999998</v>
      </c>
      <c r="F322" s="31">
        <v>0.32463265719288653</v>
      </c>
      <c r="G322" s="32"/>
      <c r="H322" s="32"/>
      <c r="I322" s="33">
        <v>466.395</v>
      </c>
      <c r="J322" s="33">
        <v>396.436</v>
      </c>
      <c r="K322" s="33">
        <v>747.4470591898433</v>
      </c>
      <c r="L322" s="33">
        <v>747.4470591898433</v>
      </c>
      <c r="M322" s="33">
        <v>1143.9</v>
      </c>
      <c r="N322" s="97">
        <v>1.0000100021325156</v>
      </c>
    </row>
    <row r="323" spans="1:14" ht="12">
      <c r="A323" s="19"/>
      <c r="B323" s="20" t="s">
        <v>341</v>
      </c>
      <c r="C323" s="30">
        <v>1.055</v>
      </c>
      <c r="D323" s="31">
        <v>1.149</v>
      </c>
      <c r="E323" s="31">
        <v>1.392301</v>
      </c>
      <c r="F323" s="31">
        <v>0.8252525854682285</v>
      </c>
      <c r="G323" s="32"/>
      <c r="H323" s="32"/>
      <c r="I323" s="33">
        <v>0</v>
      </c>
      <c r="J323" s="33">
        <v>0</v>
      </c>
      <c r="K323" s="33">
        <v>302.47409747326424</v>
      </c>
      <c r="L323" s="33">
        <v>302.47409747326424</v>
      </c>
      <c r="M323" s="33">
        <v>302.5</v>
      </c>
      <c r="N323" s="97">
        <v>1.0000149645857768</v>
      </c>
    </row>
    <row r="324" spans="1:14" ht="24">
      <c r="A324" s="19"/>
      <c r="B324" s="20" t="s">
        <v>342</v>
      </c>
      <c r="C324" s="30">
        <v>0.858</v>
      </c>
      <c r="D324" s="31">
        <v>1.061</v>
      </c>
      <c r="E324" s="31">
        <v>1.497549</v>
      </c>
      <c r="F324" s="31">
        <v>0.7084910076398168</v>
      </c>
      <c r="G324" s="32"/>
      <c r="H324" s="32"/>
      <c r="I324" s="33">
        <v>0</v>
      </c>
      <c r="J324" s="33">
        <v>0</v>
      </c>
      <c r="K324" s="33">
        <v>441.37946257937375</v>
      </c>
      <c r="L324" s="33">
        <v>441.37946257937375</v>
      </c>
      <c r="M324" s="33">
        <v>441.4</v>
      </c>
      <c r="N324" s="97">
        <v>1.0000135639360233</v>
      </c>
    </row>
    <row r="325" spans="1:14" ht="24">
      <c r="A325" s="19"/>
      <c r="B325" s="20" t="s">
        <v>343</v>
      </c>
      <c r="C325" s="30">
        <v>0.463</v>
      </c>
      <c r="D325" s="31">
        <v>0.916</v>
      </c>
      <c r="E325" s="31">
        <v>2.608956</v>
      </c>
      <c r="F325" s="31">
        <v>0.3510982937236197</v>
      </c>
      <c r="G325" s="32"/>
      <c r="H325" s="32"/>
      <c r="I325" s="33">
        <v>354.297</v>
      </c>
      <c r="J325" s="33">
        <v>301.152</v>
      </c>
      <c r="K325" s="33">
        <v>622.5215296209819</v>
      </c>
      <c r="L325" s="33">
        <v>622.5215296209819</v>
      </c>
      <c r="M325" s="33">
        <v>923.7</v>
      </c>
      <c r="N325" s="97">
        <v>1.0000185960445545</v>
      </c>
    </row>
    <row r="326" spans="1:14" ht="12">
      <c r="A326" s="19"/>
      <c r="B326" s="20" t="s">
        <v>344</v>
      </c>
      <c r="C326" s="30">
        <v>9.906</v>
      </c>
      <c r="D326" s="31">
        <v>1.904</v>
      </c>
      <c r="E326" s="31">
        <v>0.9833210000000001</v>
      </c>
      <c r="F326" s="31">
        <v>1.9362954721804981</v>
      </c>
      <c r="G326" s="32"/>
      <c r="H326" s="32"/>
      <c r="I326" s="33">
        <v>0</v>
      </c>
      <c r="J326" s="33">
        <v>0</v>
      </c>
      <c r="K326" s="33">
        <v>0</v>
      </c>
      <c r="L326" s="33">
        <v>0</v>
      </c>
      <c r="M326" s="33">
        <v>0</v>
      </c>
      <c r="N326" s="97">
        <v>1.9362954721804981</v>
      </c>
    </row>
    <row r="327" spans="1:14" ht="24">
      <c r="A327" s="19"/>
      <c r="B327" s="20" t="s">
        <v>345</v>
      </c>
      <c r="C327" s="30">
        <v>12.971</v>
      </c>
      <c r="D327" s="31">
        <v>2.124</v>
      </c>
      <c r="E327" s="31">
        <v>0.9718810000000001</v>
      </c>
      <c r="F327" s="31">
        <v>2.185452745757968</v>
      </c>
      <c r="G327" s="32"/>
      <c r="H327" s="32"/>
      <c r="I327" s="33">
        <v>0</v>
      </c>
      <c r="J327" s="33">
        <v>0</v>
      </c>
      <c r="K327" s="33">
        <v>0</v>
      </c>
      <c r="L327" s="33">
        <v>0</v>
      </c>
      <c r="M327" s="33">
        <v>0</v>
      </c>
      <c r="N327" s="97">
        <v>2.185452745757968</v>
      </c>
    </row>
    <row r="328" spans="1:14" ht="12">
      <c r="A328" s="19"/>
      <c r="B328" s="20" t="s">
        <v>346</v>
      </c>
      <c r="C328" s="30">
        <v>0.316</v>
      </c>
      <c r="D328" s="31">
        <v>1.199</v>
      </c>
      <c r="E328" s="31">
        <v>2.9990489999999994</v>
      </c>
      <c r="F328" s="31">
        <v>0.3997934011748392</v>
      </c>
      <c r="G328" s="32"/>
      <c r="H328" s="32"/>
      <c r="I328" s="33">
        <v>223.584</v>
      </c>
      <c r="J328" s="33">
        <v>190.046</v>
      </c>
      <c r="K328" s="33">
        <v>480.244780578049</v>
      </c>
      <c r="L328" s="33">
        <v>480.244780578049</v>
      </c>
      <c r="M328" s="33">
        <v>670.3</v>
      </c>
      <c r="N328" s="97">
        <v>1.0000082554587542</v>
      </c>
    </row>
    <row r="329" spans="1:14" ht="24">
      <c r="A329" s="19"/>
      <c r="B329" s="20" t="s">
        <v>347</v>
      </c>
      <c r="C329" s="30">
        <v>0.257</v>
      </c>
      <c r="D329" s="31">
        <v>0.731</v>
      </c>
      <c r="E329" s="31">
        <v>3.3115040000000007</v>
      </c>
      <c r="F329" s="31">
        <v>0.22074561890911193</v>
      </c>
      <c r="G329" s="32"/>
      <c r="H329" s="32"/>
      <c r="I329" s="33">
        <v>380.348</v>
      </c>
      <c r="J329" s="33">
        <v>323.296</v>
      </c>
      <c r="K329" s="33">
        <v>458.2049241104065</v>
      </c>
      <c r="L329" s="33">
        <v>458.2049241104065</v>
      </c>
      <c r="M329" s="33">
        <v>781.5</v>
      </c>
      <c r="N329" s="97">
        <v>0.999999078546089</v>
      </c>
    </row>
    <row r="330" spans="1:14" ht="12">
      <c r="A330" s="19"/>
      <c r="B330" s="20" t="s">
        <v>348</v>
      </c>
      <c r="C330" s="30">
        <v>0.718</v>
      </c>
      <c r="D330" s="31">
        <v>0.972</v>
      </c>
      <c r="E330" s="31">
        <v>1.6068010000000001</v>
      </c>
      <c r="F330" s="31">
        <v>0.6049286750506129</v>
      </c>
      <c r="G330" s="32"/>
      <c r="H330" s="32"/>
      <c r="I330" s="33">
        <v>0</v>
      </c>
      <c r="J330" s="33">
        <v>0</v>
      </c>
      <c r="K330" s="33">
        <v>537.0984294471834</v>
      </c>
      <c r="L330" s="33">
        <v>537.0984294471834</v>
      </c>
      <c r="M330" s="33">
        <v>537.1</v>
      </c>
      <c r="N330" s="97">
        <v>1.0000011552451993</v>
      </c>
    </row>
    <row r="331" spans="1:14" ht="12">
      <c r="A331" s="19"/>
      <c r="B331" s="20" t="s">
        <v>349</v>
      </c>
      <c r="C331" s="30">
        <v>0.803</v>
      </c>
      <c r="D331" s="31">
        <v>0.862</v>
      </c>
      <c r="E331" s="31">
        <v>1.5358730000000003</v>
      </c>
      <c r="F331" s="31">
        <v>0.5612443216333641</v>
      </c>
      <c r="G331" s="32"/>
      <c r="H331" s="32"/>
      <c r="I331" s="33">
        <v>56.325</v>
      </c>
      <c r="J331" s="33">
        <v>47.876</v>
      </c>
      <c r="K331" s="33">
        <v>589.7785120946795</v>
      </c>
      <c r="L331" s="33">
        <v>589.7785120946795</v>
      </c>
      <c r="M331" s="33">
        <v>637.7</v>
      </c>
      <c r="N331" s="97">
        <v>1.0000312992010216</v>
      </c>
    </row>
    <row r="332" spans="1:14" ht="24">
      <c r="A332" s="19"/>
      <c r="B332" s="20" t="s">
        <v>350</v>
      </c>
      <c r="C332" s="30">
        <v>0.413</v>
      </c>
      <c r="D332" s="31">
        <v>0.922</v>
      </c>
      <c r="E332" s="31">
        <v>2.702489</v>
      </c>
      <c r="F332" s="31">
        <v>0.3411669760727981</v>
      </c>
      <c r="G332" s="32"/>
      <c r="H332" s="32"/>
      <c r="I332" s="33">
        <v>340.428</v>
      </c>
      <c r="J332" s="33">
        <v>289.364</v>
      </c>
      <c r="K332" s="33">
        <v>577.1611706638145</v>
      </c>
      <c r="L332" s="33">
        <v>577.1611706638145</v>
      </c>
      <c r="M332" s="33">
        <v>866.5</v>
      </c>
      <c r="N332" s="97">
        <v>0.9999808623394719</v>
      </c>
    </row>
    <row r="333" spans="1:14" ht="12">
      <c r="A333" s="19"/>
      <c r="B333" s="20" t="s">
        <v>351</v>
      </c>
      <c r="C333" s="30">
        <v>0.675</v>
      </c>
      <c r="D333" s="31">
        <v>0.81</v>
      </c>
      <c r="E333" s="31">
        <v>1.649701</v>
      </c>
      <c r="F333" s="31">
        <v>0.4909980657100893</v>
      </c>
      <c r="G333" s="32"/>
      <c r="H333" s="32"/>
      <c r="I333" s="33">
        <v>143.033</v>
      </c>
      <c r="J333" s="33">
        <v>121.578</v>
      </c>
      <c r="K333" s="33">
        <v>546.3355885670858</v>
      </c>
      <c r="L333" s="33">
        <v>546.3355885670858</v>
      </c>
      <c r="M333" s="33">
        <v>667.9</v>
      </c>
      <c r="N333" s="97">
        <v>0.999989644458431</v>
      </c>
    </row>
    <row r="334" spans="1:14" ht="12">
      <c r="A334" s="19"/>
      <c r="B334" s="20" t="s">
        <v>352</v>
      </c>
      <c r="C334" s="30">
        <v>0.628</v>
      </c>
      <c r="D334" s="31">
        <v>1.348</v>
      </c>
      <c r="E334" s="31">
        <v>1.7034690000000003</v>
      </c>
      <c r="F334" s="31">
        <v>0.7913264051180267</v>
      </c>
      <c r="G334" s="32"/>
      <c r="H334" s="32"/>
      <c r="I334" s="33">
        <v>0</v>
      </c>
      <c r="J334" s="33">
        <v>0</v>
      </c>
      <c r="K334" s="33">
        <v>263.0590286572713</v>
      </c>
      <c r="L334" s="33">
        <v>263.0590286572713</v>
      </c>
      <c r="M334" s="33">
        <v>263.1</v>
      </c>
      <c r="N334" s="97">
        <v>1.0000325008322961</v>
      </c>
    </row>
    <row r="335" spans="1:14" ht="24">
      <c r="A335" s="19"/>
      <c r="B335" s="20" t="s">
        <v>353</v>
      </c>
      <c r="C335" s="30">
        <v>0.504</v>
      </c>
      <c r="D335" s="31">
        <v>1.597</v>
      </c>
      <c r="E335" s="31">
        <v>1.8922290000000002</v>
      </c>
      <c r="F335" s="31">
        <v>0.8439781865725553</v>
      </c>
      <c r="G335" s="32"/>
      <c r="H335" s="32"/>
      <c r="I335" s="33">
        <v>0</v>
      </c>
      <c r="J335" s="33">
        <v>0</v>
      </c>
      <c r="K335" s="33">
        <v>175.34015571396725</v>
      </c>
      <c r="L335" s="33">
        <v>175.34015571396725</v>
      </c>
      <c r="M335" s="33">
        <v>175.3</v>
      </c>
      <c r="N335" s="97">
        <v>0.9999642684969274</v>
      </c>
    </row>
    <row r="336" spans="1:14" s="54" customFormat="1" ht="24">
      <c r="A336" s="49" t="s">
        <v>354</v>
      </c>
      <c r="B336" s="50" t="s">
        <v>355</v>
      </c>
      <c r="C336" s="46">
        <v>40.193</v>
      </c>
      <c r="D336" s="51"/>
      <c r="E336" s="51"/>
      <c r="F336" s="51"/>
      <c r="G336" s="52"/>
      <c r="H336" s="52"/>
      <c r="I336" s="53">
        <v>7648.439</v>
      </c>
      <c r="J336" s="53">
        <v>6501.171</v>
      </c>
      <c r="K336" s="53">
        <v>14951.321159749958</v>
      </c>
      <c r="L336" s="53">
        <v>14951.321159749958</v>
      </c>
      <c r="M336" s="53">
        <v>21452.7</v>
      </c>
      <c r="N336" s="96"/>
    </row>
    <row r="337" spans="1:14" ht="24">
      <c r="A337" s="19"/>
      <c r="B337" s="20" t="s">
        <v>356</v>
      </c>
      <c r="C337" s="30">
        <v>0.674</v>
      </c>
      <c r="D337" s="31">
        <v>0.814</v>
      </c>
      <c r="E337" s="31">
        <v>1.675419</v>
      </c>
      <c r="F337" s="31">
        <v>0.4858486145853664</v>
      </c>
      <c r="G337" s="32"/>
      <c r="H337" s="32"/>
      <c r="I337" s="33">
        <v>151.9</v>
      </c>
      <c r="J337" s="33">
        <v>129.115</v>
      </c>
      <c r="K337" s="33">
        <v>555.058390361768</v>
      </c>
      <c r="L337" s="33">
        <v>555.058390361768</v>
      </c>
      <c r="M337" s="33">
        <v>684.2</v>
      </c>
      <c r="N337" s="97">
        <v>1.0000199969518766</v>
      </c>
    </row>
    <row r="338" spans="1:14" ht="12">
      <c r="A338" s="19"/>
      <c r="B338" s="20" t="s">
        <v>357</v>
      </c>
      <c r="C338" s="30">
        <v>20.424</v>
      </c>
      <c r="D338" s="31">
        <v>1.271</v>
      </c>
      <c r="E338" s="31">
        <v>0.9724309999999999</v>
      </c>
      <c r="F338" s="31">
        <v>1.3070336095825823</v>
      </c>
      <c r="G338" s="32"/>
      <c r="H338" s="32"/>
      <c r="I338" s="33">
        <v>0</v>
      </c>
      <c r="J338" s="33">
        <v>0</v>
      </c>
      <c r="K338" s="33">
        <v>0</v>
      </c>
      <c r="L338" s="33">
        <v>0</v>
      </c>
      <c r="M338" s="33">
        <v>0</v>
      </c>
      <c r="N338" s="97">
        <v>1.3070336095825823</v>
      </c>
    </row>
    <row r="339" spans="1:14" ht="12">
      <c r="A339" s="19"/>
      <c r="B339" s="20" t="s">
        <v>358</v>
      </c>
      <c r="C339" s="30">
        <v>0.914</v>
      </c>
      <c r="D339" s="31">
        <v>0.834</v>
      </c>
      <c r="E339" s="31">
        <v>1.484371</v>
      </c>
      <c r="F339" s="31">
        <v>0.5618541456280134</v>
      </c>
      <c r="G339" s="32"/>
      <c r="H339" s="32"/>
      <c r="I339" s="33">
        <v>60.986</v>
      </c>
      <c r="J339" s="33">
        <v>51.838</v>
      </c>
      <c r="K339" s="33">
        <v>648.6475801769428</v>
      </c>
      <c r="L339" s="33">
        <v>648.6475801769428</v>
      </c>
      <c r="M339" s="33">
        <v>700.5</v>
      </c>
      <c r="N339" s="97">
        <v>1.0000090194371907</v>
      </c>
    </row>
    <row r="340" spans="1:14" ht="24">
      <c r="A340" s="19"/>
      <c r="B340" s="20" t="s">
        <v>359</v>
      </c>
      <c r="C340" s="30">
        <v>1.217</v>
      </c>
      <c r="D340" s="31">
        <v>0.657</v>
      </c>
      <c r="E340" s="31">
        <v>1.351095</v>
      </c>
      <c r="F340" s="31">
        <v>0.48627224584503687</v>
      </c>
      <c r="G340" s="32"/>
      <c r="H340" s="32"/>
      <c r="I340" s="33">
        <v>220.361</v>
      </c>
      <c r="J340" s="33">
        <v>187.307</v>
      </c>
      <c r="K340" s="33">
        <v>808.1014659960763</v>
      </c>
      <c r="L340" s="33">
        <v>808.1014659960763</v>
      </c>
      <c r="M340" s="33">
        <v>995.4</v>
      </c>
      <c r="N340" s="97">
        <v>0.9999956307211566</v>
      </c>
    </row>
    <row r="341" spans="1:14" ht="12">
      <c r="A341" s="19"/>
      <c r="B341" s="20" t="s">
        <v>360</v>
      </c>
      <c r="C341" s="30">
        <v>0.94</v>
      </c>
      <c r="D341" s="31">
        <v>0.804</v>
      </c>
      <c r="E341" s="31">
        <v>1.4694989999999999</v>
      </c>
      <c r="F341" s="31">
        <v>0.5471252447262639</v>
      </c>
      <c r="G341" s="32"/>
      <c r="H341" s="32"/>
      <c r="I341" s="33">
        <v>86.067</v>
      </c>
      <c r="J341" s="33">
        <v>73.157</v>
      </c>
      <c r="K341" s="33">
        <v>664.0120562714648</v>
      </c>
      <c r="L341" s="33">
        <v>664.0120562714648</v>
      </c>
      <c r="M341" s="33">
        <v>737.2</v>
      </c>
      <c r="N341" s="97">
        <v>1.000019010067458</v>
      </c>
    </row>
    <row r="342" spans="1:14" ht="12">
      <c r="A342" s="19"/>
      <c r="B342" s="20" t="s">
        <v>361</v>
      </c>
      <c r="C342" s="30">
        <v>1.414</v>
      </c>
      <c r="D342" s="31">
        <v>0.94</v>
      </c>
      <c r="E342" s="31">
        <v>1.295039</v>
      </c>
      <c r="F342" s="31">
        <v>0.7258468663878076</v>
      </c>
      <c r="G342" s="32"/>
      <c r="H342" s="32"/>
      <c r="I342" s="33">
        <v>0</v>
      </c>
      <c r="J342" s="33">
        <v>0</v>
      </c>
      <c r="K342" s="33">
        <v>591.5852089957332</v>
      </c>
      <c r="L342" s="33">
        <v>591.5852089957332</v>
      </c>
      <c r="M342" s="33">
        <v>591.6</v>
      </c>
      <c r="N342" s="97">
        <v>1.0000068544651004</v>
      </c>
    </row>
    <row r="343" spans="1:14" ht="24">
      <c r="A343" s="19"/>
      <c r="B343" s="20" t="s">
        <v>362</v>
      </c>
      <c r="C343" s="30">
        <v>1.284</v>
      </c>
      <c r="D343" s="31">
        <v>0.412</v>
      </c>
      <c r="E343" s="31">
        <v>1.329931</v>
      </c>
      <c r="F343" s="31">
        <v>0.3097905079286068</v>
      </c>
      <c r="G343" s="32"/>
      <c r="H343" s="32"/>
      <c r="I343" s="33">
        <v>583.979</v>
      </c>
      <c r="J343" s="33">
        <v>496.382</v>
      </c>
      <c r="K343" s="33">
        <v>892.5049478713372</v>
      </c>
      <c r="L343" s="33">
        <v>892.5049478713372</v>
      </c>
      <c r="M343" s="33">
        <v>1388.9</v>
      </c>
      <c r="N343" s="97">
        <v>1.000006486275293</v>
      </c>
    </row>
    <row r="344" spans="1:14" ht="24">
      <c r="A344" s="19"/>
      <c r="B344" s="20" t="s">
        <v>363</v>
      </c>
      <c r="C344" s="30">
        <v>0.568</v>
      </c>
      <c r="D344" s="31">
        <v>0.877</v>
      </c>
      <c r="E344" s="31">
        <v>1.810983</v>
      </c>
      <c r="F344" s="31">
        <v>0.4842673840671061</v>
      </c>
      <c r="G344" s="32"/>
      <c r="H344" s="32"/>
      <c r="I344" s="33">
        <v>140.285</v>
      </c>
      <c r="J344" s="33">
        <v>119.242</v>
      </c>
      <c r="K344" s="33">
        <v>505.9006697418186</v>
      </c>
      <c r="L344" s="33">
        <v>505.9006697418186</v>
      </c>
      <c r="M344" s="33">
        <v>625.1</v>
      </c>
      <c r="N344" s="97">
        <v>0.999964798151471</v>
      </c>
    </row>
    <row r="345" spans="1:14" ht="12">
      <c r="A345" s="19"/>
      <c r="B345" s="20" t="s">
        <v>364</v>
      </c>
      <c r="C345" s="30">
        <v>0.719</v>
      </c>
      <c r="D345" s="31">
        <v>0.318</v>
      </c>
      <c r="E345" s="31">
        <v>1.629659</v>
      </c>
      <c r="F345" s="31">
        <v>0.19513284681028362</v>
      </c>
      <c r="G345" s="32"/>
      <c r="H345" s="32"/>
      <c r="I345" s="33">
        <v>559.023</v>
      </c>
      <c r="J345" s="33">
        <v>475.17</v>
      </c>
      <c r="K345" s="33">
        <v>636.1564986960843</v>
      </c>
      <c r="L345" s="33">
        <v>636.1564986960843</v>
      </c>
      <c r="M345" s="33">
        <v>1111.3</v>
      </c>
      <c r="N345" s="97">
        <v>0.999980808583161</v>
      </c>
    </row>
    <row r="346" spans="1:14" ht="24">
      <c r="A346" s="19"/>
      <c r="B346" s="20" t="s">
        <v>365</v>
      </c>
      <c r="C346" s="30">
        <v>1.159</v>
      </c>
      <c r="D346" s="31">
        <v>0.443</v>
      </c>
      <c r="E346" s="31">
        <v>1.371115</v>
      </c>
      <c r="F346" s="31">
        <v>0.32309470759199627</v>
      </c>
      <c r="G346" s="32"/>
      <c r="H346" s="32"/>
      <c r="I346" s="33">
        <v>518.538</v>
      </c>
      <c r="J346" s="33">
        <v>440.757</v>
      </c>
      <c r="K346" s="33">
        <v>826.8279192230697</v>
      </c>
      <c r="L346" s="33">
        <v>826.8279192230697</v>
      </c>
      <c r="M346" s="33">
        <v>1267.6</v>
      </c>
      <c r="N346" s="97">
        <v>1.0000080533126914</v>
      </c>
    </row>
    <row r="347" spans="1:14" ht="24">
      <c r="A347" s="19"/>
      <c r="B347" s="20" t="s">
        <v>366</v>
      </c>
      <c r="C347" s="30">
        <v>1.259</v>
      </c>
      <c r="D347" s="31">
        <v>0.533</v>
      </c>
      <c r="E347" s="31">
        <v>1.3373670000000002</v>
      </c>
      <c r="F347" s="31">
        <v>0.3985443038447935</v>
      </c>
      <c r="G347" s="32"/>
      <c r="H347" s="32"/>
      <c r="I347" s="33">
        <v>399.712</v>
      </c>
      <c r="J347" s="33">
        <v>339.755</v>
      </c>
      <c r="K347" s="33">
        <v>853.6059184858984</v>
      </c>
      <c r="L347" s="33">
        <v>853.6059184858984</v>
      </c>
      <c r="M347" s="33">
        <v>1193.4</v>
      </c>
      <c r="N347" s="97">
        <v>1.0000196971418343</v>
      </c>
    </row>
    <row r="348" spans="1:14" ht="24">
      <c r="A348" s="19"/>
      <c r="B348" s="20" t="s">
        <v>367</v>
      </c>
      <c r="C348" s="30">
        <v>0.448</v>
      </c>
      <c r="D348" s="31">
        <v>0.622</v>
      </c>
      <c r="E348" s="31">
        <v>2.7502509999999996</v>
      </c>
      <c r="F348" s="31">
        <v>0.2261611758344966</v>
      </c>
      <c r="G348" s="32"/>
      <c r="H348" s="32"/>
      <c r="I348" s="33">
        <v>542.783</v>
      </c>
      <c r="J348" s="33">
        <v>461.366</v>
      </c>
      <c r="K348" s="33">
        <v>662.1847554803028</v>
      </c>
      <c r="L348" s="33">
        <v>662.1847554803028</v>
      </c>
      <c r="M348" s="33">
        <v>1123.6</v>
      </c>
      <c r="N348" s="97">
        <v>1.0000339168667132</v>
      </c>
    </row>
    <row r="349" spans="1:14" ht="24">
      <c r="A349" s="22"/>
      <c r="B349" s="20" t="s">
        <v>368</v>
      </c>
      <c r="C349" s="30">
        <v>0.174</v>
      </c>
      <c r="D349" s="31">
        <v>0.61</v>
      </c>
      <c r="E349" s="31">
        <v>4.270869</v>
      </c>
      <c r="F349" s="31">
        <v>0.14282807550407187</v>
      </c>
      <c r="G349" s="32"/>
      <c r="H349" s="32"/>
      <c r="I349" s="33">
        <v>400.347</v>
      </c>
      <c r="J349" s="33">
        <v>340.295</v>
      </c>
      <c r="K349" s="33">
        <v>410.33388529084584</v>
      </c>
      <c r="L349" s="33">
        <v>410.33388529084584</v>
      </c>
      <c r="M349" s="33">
        <v>750.6</v>
      </c>
      <c r="N349" s="97">
        <v>0.9999670147781026</v>
      </c>
    </row>
    <row r="350" spans="1:14" ht="12">
      <c r="A350" s="22"/>
      <c r="B350" s="20" t="s">
        <v>369</v>
      </c>
      <c r="C350" s="30">
        <v>1.44</v>
      </c>
      <c r="D350" s="31">
        <v>0.377</v>
      </c>
      <c r="E350" s="31">
        <v>1.2887469999999999</v>
      </c>
      <c r="F350" s="31">
        <v>0.29253220376070715</v>
      </c>
      <c r="G350" s="32"/>
      <c r="H350" s="32"/>
      <c r="I350" s="33">
        <v>672.391</v>
      </c>
      <c r="J350" s="33">
        <v>571.532</v>
      </c>
      <c r="K350" s="33">
        <v>975.6046387423447</v>
      </c>
      <c r="L350" s="33">
        <v>975.6046387423447</v>
      </c>
      <c r="M350" s="33">
        <v>1547.1</v>
      </c>
      <c r="N350" s="97">
        <v>0.9999832459980231</v>
      </c>
    </row>
    <row r="351" spans="1:14" ht="12">
      <c r="A351" s="19"/>
      <c r="B351" s="20" t="s">
        <v>65</v>
      </c>
      <c r="C351" s="30">
        <v>0.311</v>
      </c>
      <c r="D351" s="31">
        <v>1.348</v>
      </c>
      <c r="E351" s="31">
        <v>3.1310379999999998</v>
      </c>
      <c r="F351" s="31">
        <v>0.43052815072828887</v>
      </c>
      <c r="G351" s="32"/>
      <c r="H351" s="32"/>
      <c r="I351" s="33">
        <v>194.464</v>
      </c>
      <c r="J351" s="33">
        <v>165.294</v>
      </c>
      <c r="K351" s="33">
        <v>488.1566945790537</v>
      </c>
      <c r="L351" s="33">
        <v>488.1566945790537</v>
      </c>
      <c r="M351" s="33">
        <v>653.5</v>
      </c>
      <c r="N351" s="97">
        <v>1.0000429688872907</v>
      </c>
    </row>
    <row r="352" spans="1:14" ht="24">
      <c r="A352" s="19"/>
      <c r="B352" s="20" t="s">
        <v>370</v>
      </c>
      <c r="C352" s="30">
        <v>0.864</v>
      </c>
      <c r="D352" s="31">
        <v>0.279</v>
      </c>
      <c r="E352" s="31">
        <v>1.5152590000000001</v>
      </c>
      <c r="F352" s="31">
        <v>0.18412693803501579</v>
      </c>
      <c r="G352" s="32"/>
      <c r="H352" s="32"/>
      <c r="I352" s="33">
        <v>641.584</v>
      </c>
      <c r="J352" s="33">
        <v>545.346</v>
      </c>
      <c r="K352" s="33">
        <v>713.3331690293292</v>
      </c>
      <c r="L352" s="33">
        <v>713.3331690293292</v>
      </c>
      <c r="M352" s="33">
        <v>1258.7</v>
      </c>
      <c r="N352" s="97">
        <v>1.0000135025892563</v>
      </c>
    </row>
    <row r="353" spans="1:14" ht="24">
      <c r="A353" s="19"/>
      <c r="B353" s="20" t="s">
        <v>371</v>
      </c>
      <c r="C353" s="30">
        <v>0.701</v>
      </c>
      <c r="D353" s="31">
        <v>0.486</v>
      </c>
      <c r="E353" s="31">
        <v>1.647391</v>
      </c>
      <c r="F353" s="31">
        <v>0.2950119309866328</v>
      </c>
      <c r="G353" s="32"/>
      <c r="H353" s="32"/>
      <c r="I353" s="33">
        <v>415.039</v>
      </c>
      <c r="J353" s="33">
        <v>352.783</v>
      </c>
      <c r="K353" s="33">
        <v>606.5918078109123</v>
      </c>
      <c r="L353" s="33">
        <v>606.5918078109123</v>
      </c>
      <c r="M353" s="33">
        <v>959.4</v>
      </c>
      <c r="N353" s="97">
        <v>1.0000185122567264</v>
      </c>
    </row>
    <row r="354" spans="1:14" ht="12">
      <c r="A354" s="19"/>
      <c r="B354" s="20" t="s">
        <v>372</v>
      </c>
      <c r="C354" s="30">
        <v>1.568</v>
      </c>
      <c r="D354" s="31">
        <v>0.572</v>
      </c>
      <c r="E354" s="31">
        <v>1.260719</v>
      </c>
      <c r="F354" s="31">
        <v>0.4537093515684304</v>
      </c>
      <c r="G354" s="32"/>
      <c r="H354" s="32"/>
      <c r="I354" s="33">
        <v>340.779</v>
      </c>
      <c r="J354" s="33">
        <v>289.662</v>
      </c>
      <c r="K354" s="33">
        <v>982.9029534160848</v>
      </c>
      <c r="L354" s="33">
        <v>982.9029534160848</v>
      </c>
      <c r="M354" s="33">
        <v>1272.6</v>
      </c>
      <c r="N354" s="97">
        <v>1.000015044906746</v>
      </c>
    </row>
    <row r="355" spans="1:14" ht="12">
      <c r="A355" s="19"/>
      <c r="B355" s="20" t="s">
        <v>373</v>
      </c>
      <c r="C355" s="30">
        <v>0.853</v>
      </c>
      <c r="D355" s="31">
        <v>0.389</v>
      </c>
      <c r="E355" s="31">
        <v>1.522695</v>
      </c>
      <c r="F355" s="31">
        <v>0.255468100965722</v>
      </c>
      <c r="G355" s="32"/>
      <c r="H355" s="32"/>
      <c r="I355" s="33">
        <v>527.331</v>
      </c>
      <c r="J355" s="33">
        <v>448.231</v>
      </c>
      <c r="K355" s="33">
        <v>691.3287424239228</v>
      </c>
      <c r="L355" s="33">
        <v>691.3287424239228</v>
      </c>
      <c r="M355" s="33">
        <v>1139.6</v>
      </c>
      <c r="N355" s="97">
        <v>1.0000263023064535</v>
      </c>
    </row>
    <row r="356" spans="1:14" ht="12">
      <c r="A356" s="19"/>
      <c r="B356" s="20" t="s">
        <v>374</v>
      </c>
      <c r="C356" s="30">
        <v>1.661</v>
      </c>
      <c r="D356" s="31">
        <v>0.714</v>
      </c>
      <c r="E356" s="31">
        <v>1.243559</v>
      </c>
      <c r="F356" s="31">
        <v>0.5741585240426871</v>
      </c>
      <c r="G356" s="32"/>
      <c r="H356" s="32"/>
      <c r="I356" s="33">
        <v>62.899</v>
      </c>
      <c r="J356" s="33">
        <v>53.464</v>
      </c>
      <c r="K356" s="33">
        <v>983.051549916377</v>
      </c>
      <c r="L356" s="33">
        <v>983.051549916377</v>
      </c>
      <c r="M356" s="33">
        <v>1036.5</v>
      </c>
      <c r="N356" s="97">
        <v>0.9999936114809456</v>
      </c>
    </row>
    <row r="357" spans="1:14" ht="24">
      <c r="A357" s="19"/>
      <c r="B357" s="20" t="s">
        <v>375</v>
      </c>
      <c r="C357" s="30">
        <v>0.358</v>
      </c>
      <c r="D357" s="31">
        <v>0.689</v>
      </c>
      <c r="E357" s="31">
        <v>2.9592179999999995</v>
      </c>
      <c r="F357" s="31">
        <v>0.23283178190995055</v>
      </c>
      <c r="G357" s="32"/>
      <c r="H357" s="32"/>
      <c r="I357" s="33">
        <v>458.371</v>
      </c>
      <c r="J357" s="33">
        <v>389.615</v>
      </c>
      <c r="K357" s="33">
        <v>568.1135310296454</v>
      </c>
      <c r="L357" s="33">
        <v>568.1135310296454</v>
      </c>
      <c r="M357" s="33">
        <v>957.7</v>
      </c>
      <c r="N357" s="97">
        <v>0.9999771458211131</v>
      </c>
    </row>
    <row r="358" spans="1:14" ht="12">
      <c r="A358" s="19"/>
      <c r="B358" s="20" t="s">
        <v>376</v>
      </c>
      <c r="C358" s="30">
        <v>1.243</v>
      </c>
      <c r="D358" s="31">
        <v>0.347</v>
      </c>
      <c r="E358" s="31">
        <v>1.342515</v>
      </c>
      <c r="F358" s="31">
        <v>0.2584701102036104</v>
      </c>
      <c r="G358" s="32"/>
      <c r="H358" s="32"/>
      <c r="I358" s="33">
        <v>671.6</v>
      </c>
      <c r="J358" s="33">
        <v>570.86</v>
      </c>
      <c r="K358" s="33">
        <v>887.318776210944</v>
      </c>
      <c r="L358" s="33">
        <v>887.318776210944</v>
      </c>
      <c r="M358" s="33">
        <v>1458.2</v>
      </c>
      <c r="N358" s="97">
        <v>1.0000107929660043</v>
      </c>
    </row>
    <row r="359" spans="1:14" s="54" customFormat="1" ht="12">
      <c r="A359" s="49" t="s">
        <v>377</v>
      </c>
      <c r="B359" s="50" t="s">
        <v>378</v>
      </c>
      <c r="C359" s="46">
        <v>64.676</v>
      </c>
      <c r="D359" s="51"/>
      <c r="E359" s="51"/>
      <c r="F359" s="51"/>
      <c r="G359" s="52"/>
      <c r="H359" s="52"/>
      <c r="I359" s="53">
        <v>5605.427</v>
      </c>
      <c r="J359" s="53">
        <v>4764.612</v>
      </c>
      <c r="K359" s="53">
        <v>12407.789829303085</v>
      </c>
      <c r="L359" s="53">
        <v>12407.789829303085</v>
      </c>
      <c r="M359" s="53">
        <v>17172.199999999997</v>
      </c>
      <c r="N359" s="96"/>
    </row>
    <row r="360" spans="1:14" ht="24">
      <c r="A360" s="19"/>
      <c r="B360" s="20" t="s">
        <v>379</v>
      </c>
      <c r="C360" s="30">
        <v>0.753</v>
      </c>
      <c r="D360" s="31">
        <v>1.073</v>
      </c>
      <c r="E360" s="31">
        <v>1.6102</v>
      </c>
      <c r="F360" s="31">
        <v>0.6663768475965718</v>
      </c>
      <c r="G360" s="32"/>
      <c r="H360" s="32"/>
      <c r="I360" s="33">
        <v>0</v>
      </c>
      <c r="J360" s="33">
        <v>0</v>
      </c>
      <c r="K360" s="33">
        <v>476.6754839551373</v>
      </c>
      <c r="L360" s="33">
        <v>476.6754839551373</v>
      </c>
      <c r="M360" s="33">
        <v>476.7</v>
      </c>
      <c r="N360" s="97">
        <v>1.000017158675969</v>
      </c>
    </row>
    <row r="361" spans="1:14" ht="12">
      <c r="A361" s="19"/>
      <c r="B361" s="20" t="s">
        <v>380</v>
      </c>
      <c r="C361" s="30">
        <v>0.858</v>
      </c>
      <c r="D361" s="31">
        <v>1.367</v>
      </c>
      <c r="E361" s="31">
        <v>1.53012</v>
      </c>
      <c r="F361" s="31">
        <v>0.893393982171333</v>
      </c>
      <c r="G361" s="32"/>
      <c r="H361" s="32"/>
      <c r="I361" s="33">
        <v>0</v>
      </c>
      <c r="J361" s="33">
        <v>0</v>
      </c>
      <c r="K361" s="33">
        <v>164.92494069611288</v>
      </c>
      <c r="L361" s="33">
        <v>164.92494069611288</v>
      </c>
      <c r="M361" s="33">
        <v>164.9</v>
      </c>
      <c r="N361" s="97">
        <v>0.9999838785554007</v>
      </c>
    </row>
    <row r="362" spans="1:14" ht="24">
      <c r="A362" s="19"/>
      <c r="B362" s="20" t="s">
        <v>381</v>
      </c>
      <c r="C362" s="30">
        <v>0.185</v>
      </c>
      <c r="D362" s="31">
        <v>2.073</v>
      </c>
      <c r="E362" s="31">
        <v>4.034324999999999</v>
      </c>
      <c r="F362" s="31">
        <v>0.5138406053057204</v>
      </c>
      <c r="G362" s="32"/>
      <c r="H362" s="32"/>
      <c r="I362" s="33">
        <v>75.777</v>
      </c>
      <c r="J362" s="33">
        <v>64.41</v>
      </c>
      <c r="K362" s="33">
        <v>363.16581132441485</v>
      </c>
      <c r="L362" s="33">
        <v>363.16581132441485</v>
      </c>
      <c r="M362" s="33">
        <v>427.6</v>
      </c>
      <c r="N362" s="97">
        <v>1.0000275028464416</v>
      </c>
    </row>
    <row r="363" spans="1:14" ht="12">
      <c r="A363" s="22"/>
      <c r="B363" s="20" t="s">
        <v>382</v>
      </c>
      <c r="C363" s="30">
        <v>46.064</v>
      </c>
      <c r="D363" s="31">
        <v>1.624</v>
      </c>
      <c r="E363" s="31">
        <v>0.965556</v>
      </c>
      <c r="F363" s="31">
        <v>1.6819324824246342</v>
      </c>
      <c r="G363" s="32"/>
      <c r="H363" s="32"/>
      <c r="I363" s="33">
        <v>0</v>
      </c>
      <c r="J363" s="33">
        <v>0</v>
      </c>
      <c r="K363" s="33">
        <v>0</v>
      </c>
      <c r="L363" s="33">
        <v>0</v>
      </c>
      <c r="M363" s="33">
        <v>0</v>
      </c>
      <c r="N363" s="97">
        <v>1.6819324824246342</v>
      </c>
    </row>
    <row r="364" spans="1:14" ht="12">
      <c r="A364" s="19"/>
      <c r="B364" s="20" t="s">
        <v>383</v>
      </c>
      <c r="C364" s="30">
        <v>0.469</v>
      </c>
      <c r="D364" s="31">
        <v>1.66</v>
      </c>
      <c r="E364" s="31">
        <v>2.5869779999999998</v>
      </c>
      <c r="F364" s="31">
        <v>0.6416753447458773</v>
      </c>
      <c r="G364" s="32"/>
      <c r="H364" s="32"/>
      <c r="I364" s="33">
        <v>0</v>
      </c>
      <c r="J364" s="33">
        <v>0</v>
      </c>
      <c r="K364" s="33">
        <v>512.3115013095886</v>
      </c>
      <c r="L364" s="33">
        <v>512.3115013095886</v>
      </c>
      <c r="M364" s="33">
        <v>512.3</v>
      </c>
      <c r="N364" s="97">
        <v>0.9999919556699727</v>
      </c>
    </row>
    <row r="365" spans="1:14" ht="24">
      <c r="A365" s="19"/>
      <c r="B365" s="20" t="s">
        <v>384</v>
      </c>
      <c r="C365" s="30">
        <v>0.792</v>
      </c>
      <c r="D365" s="31">
        <v>0.172</v>
      </c>
      <c r="E365" s="31">
        <v>1.577596</v>
      </c>
      <c r="F365" s="31">
        <v>0.1090266456050852</v>
      </c>
      <c r="G365" s="32"/>
      <c r="H365" s="32"/>
      <c r="I365" s="33">
        <v>722.888</v>
      </c>
      <c r="J365" s="33">
        <v>614.455</v>
      </c>
      <c r="K365" s="33">
        <v>697.374914415213</v>
      </c>
      <c r="L365" s="33">
        <v>697.374914415213</v>
      </c>
      <c r="M365" s="33">
        <v>1311.8</v>
      </c>
      <c r="N365" s="97">
        <v>0.9999796826199997</v>
      </c>
    </row>
    <row r="366" spans="1:14" ht="24">
      <c r="A366" s="19"/>
      <c r="B366" s="20" t="s">
        <v>385</v>
      </c>
      <c r="C366" s="30">
        <v>1.714</v>
      </c>
      <c r="D366" s="31">
        <v>0.29</v>
      </c>
      <c r="E366" s="31">
        <v>1.242976</v>
      </c>
      <c r="F366" s="31">
        <v>0.23331102129083744</v>
      </c>
      <c r="G366" s="32"/>
      <c r="H366" s="32"/>
      <c r="I366" s="33">
        <v>920.584</v>
      </c>
      <c r="J366" s="33">
        <v>782.496</v>
      </c>
      <c r="K366" s="33">
        <v>1142.2995987910838</v>
      </c>
      <c r="L366" s="33">
        <v>1142.2995987910838</v>
      </c>
      <c r="M366" s="33">
        <v>1924.8</v>
      </c>
      <c r="N366" s="97">
        <v>1.0000017530995868</v>
      </c>
    </row>
    <row r="367" spans="1:14" ht="12">
      <c r="A367" s="19"/>
      <c r="B367" s="20" t="s">
        <v>386</v>
      </c>
      <c r="C367" s="30">
        <v>1.019</v>
      </c>
      <c r="D367" s="31">
        <v>0.752</v>
      </c>
      <c r="E367" s="31">
        <v>1.4391720000000001</v>
      </c>
      <c r="F367" s="31">
        <v>0.5225226727590586</v>
      </c>
      <c r="G367" s="32"/>
      <c r="H367" s="32"/>
      <c r="I367" s="33">
        <v>133.892</v>
      </c>
      <c r="J367" s="33">
        <v>113.808</v>
      </c>
      <c r="K367" s="33">
        <v>711.3392850913734</v>
      </c>
      <c r="L367" s="33">
        <v>711.3392850913734</v>
      </c>
      <c r="M367" s="33">
        <v>825.1</v>
      </c>
      <c r="N367" s="97">
        <v>0.999972638146601</v>
      </c>
    </row>
    <row r="368" spans="1:14" ht="24">
      <c r="A368" s="19"/>
      <c r="B368" s="20" t="s">
        <v>387</v>
      </c>
      <c r="C368" s="30">
        <v>0.557</v>
      </c>
      <c r="D368" s="31">
        <v>1.091</v>
      </c>
      <c r="E368" s="31">
        <v>1.8407159999999998</v>
      </c>
      <c r="F368" s="31">
        <v>0.5927041433876818</v>
      </c>
      <c r="G368" s="32"/>
      <c r="H368" s="32"/>
      <c r="I368" s="33">
        <v>8.815</v>
      </c>
      <c r="J368" s="33">
        <v>7.493</v>
      </c>
      <c r="K368" s="33">
        <v>484.5961739094815</v>
      </c>
      <c r="L368" s="33">
        <v>484.5961739094815</v>
      </c>
      <c r="M368" s="33">
        <v>492.1</v>
      </c>
      <c r="N368" s="97">
        <v>1.0000089606153626</v>
      </c>
    </row>
    <row r="369" spans="1:14" ht="12">
      <c r="A369" s="19"/>
      <c r="B369" s="20" t="s">
        <v>388</v>
      </c>
      <c r="C369" s="30">
        <v>1.167</v>
      </c>
      <c r="D369" s="31">
        <v>0.273</v>
      </c>
      <c r="E369" s="31">
        <v>1.377968</v>
      </c>
      <c r="F369" s="31">
        <v>0.19811780825098987</v>
      </c>
      <c r="G369" s="32"/>
      <c r="H369" s="32"/>
      <c r="I369" s="33">
        <v>761.554</v>
      </c>
      <c r="J369" s="33">
        <v>647.321</v>
      </c>
      <c r="K369" s="33">
        <v>872.2198963125287</v>
      </c>
      <c r="L369" s="33">
        <v>872.2198963125287</v>
      </c>
      <c r="M369" s="33">
        <v>1519.5</v>
      </c>
      <c r="N369" s="97">
        <v>0.9999784184652059</v>
      </c>
    </row>
    <row r="370" spans="1:14" ht="12">
      <c r="A370" s="19"/>
      <c r="B370" s="20" t="s">
        <v>389</v>
      </c>
      <c r="C370" s="30">
        <v>0.473</v>
      </c>
      <c r="D370" s="31">
        <v>1.132</v>
      </c>
      <c r="E370" s="31">
        <v>2.580356</v>
      </c>
      <c r="F370" s="31">
        <v>0.4386991562404567</v>
      </c>
      <c r="G370" s="32"/>
      <c r="H370" s="32"/>
      <c r="I370" s="33">
        <v>231.99</v>
      </c>
      <c r="J370" s="33">
        <v>197.192</v>
      </c>
      <c r="K370" s="33">
        <v>610.0956330226414</v>
      </c>
      <c r="L370" s="33">
        <v>610.0956330226414</v>
      </c>
      <c r="M370" s="33">
        <v>807.3</v>
      </c>
      <c r="N370" s="97">
        <v>1.000008598663651</v>
      </c>
    </row>
    <row r="371" spans="1:14" ht="12">
      <c r="A371" s="19"/>
      <c r="B371" s="20" t="s">
        <v>390</v>
      </c>
      <c r="C371" s="30">
        <v>0.702</v>
      </c>
      <c r="D371" s="31">
        <v>1.1</v>
      </c>
      <c r="E371" s="31">
        <v>1.657676</v>
      </c>
      <c r="F371" s="31">
        <v>0.6635796138690553</v>
      </c>
      <c r="G371" s="32"/>
      <c r="H371" s="32"/>
      <c r="I371" s="33">
        <v>0</v>
      </c>
      <c r="J371" s="33">
        <v>0</v>
      </c>
      <c r="K371" s="33">
        <v>461.3291559191278</v>
      </c>
      <c r="L371" s="33">
        <v>461.3291559191278</v>
      </c>
      <c r="M371" s="33">
        <v>461.3</v>
      </c>
      <c r="N371" s="97">
        <v>0.9999787382925074</v>
      </c>
    </row>
    <row r="372" spans="1:14" ht="24">
      <c r="A372" s="19"/>
      <c r="B372" s="20" t="s">
        <v>391</v>
      </c>
      <c r="C372" s="30">
        <v>1.201</v>
      </c>
      <c r="D372" s="31">
        <v>0.989</v>
      </c>
      <c r="E372" s="31">
        <v>1.365956</v>
      </c>
      <c r="F372" s="31">
        <v>0.7240350348034637</v>
      </c>
      <c r="G372" s="32"/>
      <c r="H372" s="32"/>
      <c r="I372" s="33">
        <v>0</v>
      </c>
      <c r="J372" s="33">
        <v>0</v>
      </c>
      <c r="K372" s="33">
        <v>533.4890424884751</v>
      </c>
      <c r="L372" s="33">
        <v>533.4890424884751</v>
      </c>
      <c r="M372" s="33">
        <v>533.5</v>
      </c>
      <c r="N372" s="97">
        <v>1.000005668137573</v>
      </c>
    </row>
    <row r="373" spans="1:14" ht="12">
      <c r="A373" s="19"/>
      <c r="B373" s="20" t="s">
        <v>392</v>
      </c>
      <c r="C373" s="30">
        <v>1.122</v>
      </c>
      <c r="D373" s="31">
        <v>5.303</v>
      </c>
      <c r="E373" s="31">
        <v>1.3945560000000001</v>
      </c>
      <c r="F373" s="31">
        <v>3.8026439956516622</v>
      </c>
      <c r="G373" s="32"/>
      <c r="H373" s="32"/>
      <c r="I373" s="33">
        <v>0</v>
      </c>
      <c r="J373" s="33">
        <v>0</v>
      </c>
      <c r="K373" s="33">
        <v>0</v>
      </c>
      <c r="L373" s="33">
        <v>0</v>
      </c>
      <c r="M373" s="33">
        <v>0</v>
      </c>
      <c r="N373" s="97">
        <v>3.8026439956516622</v>
      </c>
    </row>
    <row r="374" spans="1:14" ht="24">
      <c r="A374" s="19"/>
      <c r="B374" s="20" t="s">
        <v>393</v>
      </c>
      <c r="C374" s="30">
        <v>0.494</v>
      </c>
      <c r="D374" s="31">
        <v>1.063</v>
      </c>
      <c r="E374" s="31">
        <v>2.5484670000000005</v>
      </c>
      <c r="F374" s="31">
        <v>0.41711350392216173</v>
      </c>
      <c r="G374" s="32"/>
      <c r="H374" s="32"/>
      <c r="I374" s="33">
        <v>271.319</v>
      </c>
      <c r="J374" s="33">
        <v>230.621</v>
      </c>
      <c r="K374" s="33">
        <v>634.1115227643576</v>
      </c>
      <c r="L374" s="33">
        <v>634.1115227643576</v>
      </c>
      <c r="M374" s="33">
        <v>864.7</v>
      </c>
      <c r="N374" s="97">
        <v>0.9999780775214763</v>
      </c>
    </row>
    <row r="375" spans="1:14" ht="24">
      <c r="A375" s="19"/>
      <c r="B375" s="20" t="s">
        <v>394</v>
      </c>
      <c r="C375" s="30">
        <v>0.512</v>
      </c>
      <c r="D375" s="31">
        <v>0.569</v>
      </c>
      <c r="E375" s="31">
        <v>1.9185079999999999</v>
      </c>
      <c r="F375" s="31">
        <v>0.2965846376455037</v>
      </c>
      <c r="G375" s="32"/>
      <c r="H375" s="32"/>
      <c r="I375" s="33">
        <v>351.207</v>
      </c>
      <c r="J375" s="33">
        <v>298.526</v>
      </c>
      <c r="K375" s="33">
        <v>515.6855530152425</v>
      </c>
      <c r="L375" s="33">
        <v>515.6855530152425</v>
      </c>
      <c r="M375" s="33">
        <v>814.2</v>
      </c>
      <c r="N375" s="97">
        <v>0.999990019094702</v>
      </c>
    </row>
    <row r="376" spans="1:14" ht="24">
      <c r="A376" s="22"/>
      <c r="B376" s="20" t="s">
        <v>395</v>
      </c>
      <c r="C376" s="30">
        <v>0.768</v>
      </c>
      <c r="D376" s="31">
        <v>0.407</v>
      </c>
      <c r="E376" s="31">
        <v>1.597044</v>
      </c>
      <c r="F376" s="31">
        <v>0.25484582766661407</v>
      </c>
      <c r="G376" s="32"/>
      <c r="H376" s="32"/>
      <c r="I376" s="33">
        <v>498.865</v>
      </c>
      <c r="J376" s="33">
        <v>424.035</v>
      </c>
      <c r="K376" s="33">
        <v>652.9659218876117</v>
      </c>
      <c r="L376" s="33">
        <v>652.9659218876117</v>
      </c>
      <c r="M376" s="33">
        <v>1077</v>
      </c>
      <c r="N376" s="97">
        <v>0.9999993621654482</v>
      </c>
    </row>
    <row r="377" spans="1:14" ht="24">
      <c r="A377" s="22"/>
      <c r="B377" s="20" t="s">
        <v>396</v>
      </c>
      <c r="C377" s="30">
        <v>3.355</v>
      </c>
      <c r="D377" s="31">
        <v>0.309</v>
      </c>
      <c r="E377" s="31">
        <v>1.1022640000000001</v>
      </c>
      <c r="F377" s="31">
        <v>0.28033211644397343</v>
      </c>
      <c r="G377" s="32"/>
      <c r="H377" s="32"/>
      <c r="I377" s="33">
        <v>1393.057</v>
      </c>
      <c r="J377" s="33">
        <v>1184.098</v>
      </c>
      <c r="K377" s="33">
        <v>1952.090124653411</v>
      </c>
      <c r="L377" s="33">
        <v>1952.090124653411</v>
      </c>
      <c r="M377" s="33">
        <v>3136.2</v>
      </c>
      <c r="N377" s="97">
        <v>1.0000027250615098</v>
      </c>
    </row>
    <row r="378" spans="1:14" ht="12">
      <c r="A378" s="22"/>
      <c r="B378" s="20" t="s">
        <v>397</v>
      </c>
      <c r="C378" s="30">
        <v>1.204</v>
      </c>
      <c r="D378" s="31">
        <v>0.923</v>
      </c>
      <c r="E378" s="31">
        <v>1.364812</v>
      </c>
      <c r="F378" s="31">
        <v>0.6762836200150644</v>
      </c>
      <c r="G378" s="32"/>
      <c r="H378" s="32"/>
      <c r="I378" s="33">
        <v>0</v>
      </c>
      <c r="J378" s="33">
        <v>0</v>
      </c>
      <c r="K378" s="33">
        <v>626.8387420689374</v>
      </c>
      <c r="L378" s="33">
        <v>626.8387420689374</v>
      </c>
      <c r="M378" s="33">
        <v>626.8</v>
      </c>
      <c r="N378" s="97">
        <v>0.999979992553957</v>
      </c>
    </row>
    <row r="379" spans="1:14" ht="12">
      <c r="A379" s="22"/>
      <c r="B379" s="20" t="s">
        <v>398</v>
      </c>
      <c r="C379" s="30">
        <v>0.576</v>
      </c>
      <c r="D379" s="31">
        <v>0.74</v>
      </c>
      <c r="E379" s="31">
        <v>1.811544</v>
      </c>
      <c r="F379" s="31">
        <v>0.40849132011146294</v>
      </c>
      <c r="G379" s="32"/>
      <c r="H379" s="32"/>
      <c r="I379" s="33">
        <v>235.479</v>
      </c>
      <c r="J379" s="33">
        <v>200.157</v>
      </c>
      <c r="K379" s="33">
        <v>527.160987303288</v>
      </c>
      <c r="L379" s="33">
        <v>527.160987303288</v>
      </c>
      <c r="M379" s="33">
        <v>727.3</v>
      </c>
      <c r="N379" s="97">
        <v>0.9999853713970939</v>
      </c>
    </row>
    <row r="380" spans="1:14" ht="12">
      <c r="A380" s="22"/>
      <c r="B380" s="20" t="s">
        <v>399</v>
      </c>
      <c r="C380" s="30">
        <v>0.691</v>
      </c>
      <c r="D380" s="31">
        <v>1.093</v>
      </c>
      <c r="E380" s="31">
        <v>1.6691159999999998</v>
      </c>
      <c r="F380" s="31">
        <v>0.6548376505886949</v>
      </c>
      <c r="G380" s="32"/>
      <c r="H380" s="32"/>
      <c r="I380" s="33">
        <v>0</v>
      </c>
      <c r="J380" s="33">
        <v>0</v>
      </c>
      <c r="K380" s="33">
        <v>469.11554037505897</v>
      </c>
      <c r="L380" s="33">
        <v>469.11554037505897</v>
      </c>
      <c r="M380" s="33">
        <v>469.1</v>
      </c>
      <c r="N380" s="97">
        <v>0.9999885658182166</v>
      </c>
    </row>
    <row r="381" spans="1:14" s="48" customFormat="1" ht="12">
      <c r="A381" s="44"/>
      <c r="B381" s="45" t="s">
        <v>2</v>
      </c>
      <c r="C381" s="46">
        <f>SUM(C359,C336,C321,C304,C293,C275,C257,C239,C222,C204,C192,C184,C169,C152,C121,C107,C90,C77,C61,C41,C29,C5)</f>
        <v>470.23400000000004</v>
      </c>
      <c r="D381" s="47">
        <v>1</v>
      </c>
      <c r="E381" s="47">
        <v>0.9812599999999999</v>
      </c>
      <c r="F381" s="56">
        <v>1.0190978945437499</v>
      </c>
      <c r="G381" s="46">
        <v>554122.6</v>
      </c>
      <c r="H381" s="46">
        <v>470234.0000000001</v>
      </c>
      <c r="I381" s="46">
        <v>95185.31588473267</v>
      </c>
      <c r="J381" s="46">
        <v>80907.52400000002</v>
      </c>
      <c r="K381" s="46">
        <v>194066.23679695683</v>
      </c>
      <c r="L381" s="46">
        <v>194066.23679695683</v>
      </c>
      <c r="M381" s="46">
        <v>274973.39999999985</v>
      </c>
      <c r="N381" s="98"/>
    </row>
  </sheetData>
  <sheetProtection/>
  <mergeCells count="1">
    <mergeCell ref="A1:N1"/>
  </mergeCells>
  <conditionalFormatting sqref="A36:A50 A5:A33 A53:A76 A78:A94 A97:A111 A113:A130 A133:A151 A228:A239 A242:A256 A304:A320 A153:A187 A190:A203 A205:A225 A258:A280 A282:A299 A322:A348 A351:A375">
    <cfRule type="expression" priority="9" dxfId="31" stopIfTrue="1">
      <formula>RIGHT($A5,2)="00"</formula>
    </cfRule>
  </conditionalFormatting>
  <conditionalFormatting sqref="A376:B380 A349:B349 A300:B300 A226:B226 A131:B131 A112:B112 A95:B95 A51:B51">
    <cfRule type="expression" priority="8" dxfId="31" stopIfTrue="1">
      <formula>RIGHT($A49,2)="00"</formula>
    </cfRule>
  </conditionalFormatting>
  <conditionalFormatting sqref="B351 B258 B242 B228 B190:B191 A188:B188 B153 B133 B113 B97 B78 B53 B36:B40 B5 A169 A152:B152 A77:B77 A34:B34 A184:A186 B185:B186 A204:B204 B207:B208 A257:B257 B282:B299 A281:B281">
    <cfRule type="expression" priority="7" dxfId="31" stopIfTrue="1">
      <formula>RIGHT(СЕЛО2017!#REF!,2)="00"</formula>
    </cfRule>
  </conditionalFormatting>
  <conditionalFormatting sqref="A77">
    <cfRule type="expression" priority="6" dxfId="31" stopIfTrue="1">
      <formula>RIGHT($A77,2)="00"</formula>
    </cfRule>
  </conditionalFormatting>
  <conditionalFormatting sqref="A152">
    <cfRule type="expression" priority="5" dxfId="31" stopIfTrue="1">
      <formula>RIGHT($A152,2)="00"</formula>
    </cfRule>
  </conditionalFormatting>
  <conditionalFormatting sqref="A169">
    <cfRule type="expression" priority="4" dxfId="31" stopIfTrue="1">
      <formula>RIGHT($A169,2)="00"</formula>
    </cfRule>
  </conditionalFormatting>
  <conditionalFormatting sqref="A184:A186">
    <cfRule type="expression" priority="3" dxfId="31" stopIfTrue="1">
      <formula>RIGHT($A184,2)="00"</formula>
    </cfRule>
  </conditionalFormatting>
  <conditionalFormatting sqref="A240:B240">
    <cfRule type="expression" priority="2" dxfId="31" stopIfTrue="1">
      <formula>RIGHT($A239,2)="00"</formula>
    </cfRule>
  </conditionalFormatting>
  <conditionalFormatting sqref="A363:B363">
    <cfRule type="expression" priority="1" dxfId="31" stopIfTrue="1">
      <formula>RIGHT($A361,2)="00"</formula>
    </cfRule>
  </conditionalFormatting>
  <printOptions/>
  <pageMargins left="0" right="0" top="0.3937007874015748" bottom="0" header="0.31496062992125984" footer="0.31496062992125984"/>
  <pageSetup fitToHeight="0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2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381" sqref="B381"/>
    </sheetView>
  </sheetViews>
  <sheetFormatPr defaultColWidth="9.00390625" defaultRowHeight="12.75"/>
  <cols>
    <col min="1" max="1" width="4.00390625" style="1" bestFit="1" customWidth="1"/>
    <col min="2" max="2" width="30.875" style="18" customWidth="1"/>
    <col min="3" max="3" width="11.375" style="1" customWidth="1"/>
    <col min="4" max="4" width="11.25390625" style="1" customWidth="1"/>
    <col min="5" max="5" width="10.75390625" style="1" bestFit="1" customWidth="1"/>
    <col min="6" max="6" width="14.625" style="1" customWidth="1"/>
    <col min="7" max="7" width="14.25390625" style="1" customWidth="1"/>
    <col min="8" max="8" width="15.125" style="1" customWidth="1"/>
    <col min="9" max="9" width="22.125" style="1" customWidth="1"/>
    <col min="10" max="10" width="12.625" style="1" customWidth="1"/>
    <col min="11" max="11" width="21.625" style="1" customWidth="1"/>
    <col min="12" max="12" width="12.25390625" style="1" customWidth="1"/>
    <col min="13" max="13" width="14.875" style="1" customWidth="1"/>
    <col min="14" max="14" width="15.375" style="1" customWidth="1"/>
    <col min="15" max="16384" width="9.125" style="1" customWidth="1"/>
  </cols>
  <sheetData>
    <row r="1" spans="1:14" ht="29.25" customHeight="1">
      <c r="A1" s="99" t="s">
        <v>434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3" spans="1:14" s="2" customFormat="1" ht="132">
      <c r="A3" s="11" t="s">
        <v>0</v>
      </c>
      <c r="B3" s="11" t="s">
        <v>1</v>
      </c>
      <c r="C3" s="11" t="s">
        <v>12</v>
      </c>
      <c r="D3" s="11" t="s">
        <v>4</v>
      </c>
      <c r="E3" s="11" t="s">
        <v>3</v>
      </c>
      <c r="F3" s="11" t="s">
        <v>5</v>
      </c>
      <c r="G3" s="11" t="s">
        <v>400</v>
      </c>
      <c r="H3" s="11" t="s">
        <v>13</v>
      </c>
      <c r="I3" s="11" t="s">
        <v>6</v>
      </c>
      <c r="J3" s="11" t="s">
        <v>7</v>
      </c>
      <c r="K3" s="11" t="s">
        <v>8</v>
      </c>
      <c r="L3" s="11" t="s">
        <v>9</v>
      </c>
      <c r="M3" s="12" t="s">
        <v>10</v>
      </c>
      <c r="N3" s="11" t="s">
        <v>11</v>
      </c>
    </row>
    <row r="4" spans="1:14" s="5" customFormat="1" ht="15" customHeight="1">
      <c r="A4" s="3"/>
      <c r="B4" s="3"/>
      <c r="C4" s="4"/>
      <c r="D4" s="14"/>
      <c r="E4" s="6"/>
      <c r="F4" s="6"/>
      <c r="G4" s="6"/>
      <c r="H4" s="17"/>
      <c r="I4" s="14"/>
      <c r="J4" s="6"/>
      <c r="K4" s="6"/>
      <c r="L4" s="6"/>
      <c r="M4" s="17"/>
      <c r="N4" s="6"/>
    </row>
    <row r="5" spans="1:17" s="54" customFormat="1" ht="24">
      <c r="A5" s="49" t="s">
        <v>14</v>
      </c>
      <c r="B5" s="50" t="s">
        <v>15</v>
      </c>
      <c r="C5" s="68">
        <v>26.167999999999996</v>
      </c>
      <c r="D5" s="57"/>
      <c r="E5" s="47"/>
      <c r="F5" s="64"/>
      <c r="G5" s="64"/>
      <c r="H5" s="64"/>
      <c r="I5" s="69">
        <v>5659.307307202453</v>
      </c>
      <c r="J5" s="69">
        <v>4810.414</v>
      </c>
      <c r="K5" s="69">
        <v>11420.61643183264</v>
      </c>
      <c r="L5" s="69">
        <v>11420.61643183264</v>
      </c>
      <c r="M5" s="70">
        <v>13796.500000000002</v>
      </c>
      <c r="N5" s="70"/>
      <c r="Q5" s="60"/>
    </row>
    <row r="6" spans="1:17" ht="12">
      <c r="A6" s="19"/>
      <c r="B6" s="20" t="s">
        <v>16</v>
      </c>
      <c r="C6" s="9">
        <v>0.589</v>
      </c>
      <c r="D6" s="25">
        <v>0.692</v>
      </c>
      <c r="E6" s="26">
        <v>1.621467</v>
      </c>
      <c r="F6" s="8">
        <v>0.426774026236735</v>
      </c>
      <c r="G6" s="8"/>
      <c r="H6" s="8"/>
      <c r="I6" s="15">
        <v>207.315</v>
      </c>
      <c r="J6" s="15">
        <v>176.218</v>
      </c>
      <c r="K6" s="15">
        <v>509.8132500421596</v>
      </c>
      <c r="L6" s="15">
        <v>509.8132500421596</v>
      </c>
      <c r="M6" s="36">
        <v>583.1</v>
      </c>
      <c r="N6" s="37">
        <v>0.9139939091222724</v>
      </c>
      <c r="Q6" s="16"/>
    </row>
    <row r="7" spans="1:17" ht="12">
      <c r="A7" s="19"/>
      <c r="B7" s="20" t="s">
        <v>17</v>
      </c>
      <c r="C7" s="9">
        <v>1.628</v>
      </c>
      <c r="D7" s="25">
        <v>0.328</v>
      </c>
      <c r="E7" s="26">
        <v>1.132407</v>
      </c>
      <c r="F7" s="8">
        <v>0.28964850976724804</v>
      </c>
      <c r="G7" s="8"/>
      <c r="H7" s="8"/>
      <c r="I7" s="15">
        <v>716.9773072024532</v>
      </c>
      <c r="J7" s="15">
        <v>609.431</v>
      </c>
      <c r="K7" s="15">
        <v>1031.6305533128839</v>
      </c>
      <c r="L7" s="15">
        <v>1031.6305533128839</v>
      </c>
      <c r="M7" s="36">
        <v>1394.9</v>
      </c>
      <c r="N7" s="37">
        <v>0.8934462720908818</v>
      </c>
      <c r="Q7" s="16"/>
    </row>
    <row r="8" spans="1:17" ht="12">
      <c r="A8" s="19"/>
      <c r="B8" s="20" t="s">
        <v>18</v>
      </c>
      <c r="C8" s="9">
        <v>8.799</v>
      </c>
      <c r="D8" s="25">
        <v>1.311</v>
      </c>
      <c r="E8" s="26">
        <v>0.9065969999999999</v>
      </c>
      <c r="F8" s="8">
        <v>1.4460669955889995</v>
      </c>
      <c r="G8" s="8"/>
      <c r="H8" s="8"/>
      <c r="I8" s="15">
        <v>0</v>
      </c>
      <c r="J8" s="15">
        <v>0</v>
      </c>
      <c r="K8" s="15">
        <v>0</v>
      </c>
      <c r="L8" s="15">
        <v>0</v>
      </c>
      <c r="M8" s="36">
        <v>0</v>
      </c>
      <c r="N8" s="37">
        <v>1.4460669955889995</v>
      </c>
      <c r="Q8" s="16"/>
    </row>
    <row r="9" spans="1:17" ht="12">
      <c r="A9" s="19"/>
      <c r="B9" s="20" t="s">
        <v>19</v>
      </c>
      <c r="C9" s="9">
        <v>0.305</v>
      </c>
      <c r="D9" s="25">
        <v>0.521</v>
      </c>
      <c r="E9" s="26">
        <v>2.520252</v>
      </c>
      <c r="F9" s="8">
        <v>0.20672535921011073</v>
      </c>
      <c r="G9" s="8"/>
      <c r="H9" s="8"/>
      <c r="I9" s="15">
        <v>378.821</v>
      </c>
      <c r="J9" s="15">
        <v>321.998</v>
      </c>
      <c r="K9" s="15">
        <v>442.1227753987972</v>
      </c>
      <c r="L9" s="15">
        <v>442.1227753987972</v>
      </c>
      <c r="M9" s="36">
        <v>649.5</v>
      </c>
      <c r="N9" s="37">
        <v>0.8810060433390454</v>
      </c>
      <c r="Q9" s="16"/>
    </row>
    <row r="10" spans="1:17" ht="12">
      <c r="A10" s="19"/>
      <c r="B10" s="20" t="s">
        <v>20</v>
      </c>
      <c r="C10" s="9">
        <v>0.279</v>
      </c>
      <c r="D10" s="25">
        <v>0.692</v>
      </c>
      <c r="E10" s="26">
        <v>2.652426</v>
      </c>
      <c r="F10" s="8">
        <v>0.26089323509873596</v>
      </c>
      <c r="G10" s="8"/>
      <c r="H10" s="8"/>
      <c r="I10" s="15">
        <v>314.47</v>
      </c>
      <c r="J10" s="15">
        <v>267.3</v>
      </c>
      <c r="K10" s="15">
        <v>418.1081846769996</v>
      </c>
      <c r="L10" s="15">
        <v>418.1081846769996</v>
      </c>
      <c r="M10" s="36">
        <v>582.6</v>
      </c>
      <c r="N10" s="37">
        <v>0.8891372666963444</v>
      </c>
      <c r="Q10" s="16"/>
    </row>
    <row r="11" spans="1:17" ht="12">
      <c r="A11" s="19"/>
      <c r="B11" s="20" t="s">
        <v>21</v>
      </c>
      <c r="C11" s="9">
        <v>0.425</v>
      </c>
      <c r="D11" s="25">
        <v>0.713</v>
      </c>
      <c r="E11" s="26">
        <v>2.1296340000000002</v>
      </c>
      <c r="F11" s="8">
        <v>0.33479931293358384</v>
      </c>
      <c r="G11" s="8"/>
      <c r="H11" s="8"/>
      <c r="I11" s="15">
        <v>300.79</v>
      </c>
      <c r="J11" s="15">
        <v>255.672</v>
      </c>
      <c r="K11" s="15">
        <v>498.7966876464377</v>
      </c>
      <c r="L11" s="15">
        <v>498.7966876464377</v>
      </c>
      <c r="M11" s="36">
        <v>641.3</v>
      </c>
      <c r="N11" s="37">
        <v>0.9002213212961157</v>
      </c>
      <c r="Q11" s="16"/>
    </row>
    <row r="12" spans="1:17" ht="24">
      <c r="A12" s="19"/>
      <c r="B12" s="20" t="s">
        <v>22</v>
      </c>
      <c r="C12" s="9">
        <v>0.407</v>
      </c>
      <c r="D12" s="25">
        <v>0.786</v>
      </c>
      <c r="E12" s="26">
        <v>2.17251</v>
      </c>
      <c r="F12" s="8">
        <v>0.36179350152588485</v>
      </c>
      <c r="G12" s="8"/>
      <c r="H12" s="8"/>
      <c r="I12" s="15">
        <v>263.94</v>
      </c>
      <c r="J12" s="15">
        <v>224.349</v>
      </c>
      <c r="K12" s="15">
        <v>482.80181242575173</v>
      </c>
      <c r="L12" s="15">
        <v>482.80181242575173</v>
      </c>
      <c r="M12" s="36">
        <v>601.1</v>
      </c>
      <c r="N12" s="37">
        <v>0.9042887083359173</v>
      </c>
      <c r="Q12" s="16"/>
    </row>
    <row r="13" spans="1:17" ht="12">
      <c r="A13" s="19"/>
      <c r="B13" s="20" t="s">
        <v>23</v>
      </c>
      <c r="C13" s="9">
        <v>0.707</v>
      </c>
      <c r="D13" s="25">
        <v>0.937</v>
      </c>
      <c r="E13" s="26">
        <v>1.4933520000000002</v>
      </c>
      <c r="F13" s="8">
        <v>0.6274475140489315</v>
      </c>
      <c r="G13" s="8"/>
      <c r="H13" s="8"/>
      <c r="I13" s="15">
        <v>0</v>
      </c>
      <c r="J13" s="15">
        <v>0</v>
      </c>
      <c r="K13" s="15">
        <v>492.90553682767995</v>
      </c>
      <c r="L13" s="15">
        <v>492.90553682767995</v>
      </c>
      <c r="M13" s="36">
        <v>419</v>
      </c>
      <c r="N13" s="37">
        <v>0.9441400239731407</v>
      </c>
      <c r="Q13" s="16"/>
    </row>
    <row r="14" spans="1:17" ht="12">
      <c r="A14" s="19"/>
      <c r="B14" s="20" t="s">
        <v>24</v>
      </c>
      <c r="C14" s="9">
        <v>0.465</v>
      </c>
      <c r="D14" s="25">
        <v>1.094</v>
      </c>
      <c r="E14" s="26">
        <v>2.0472029999999997</v>
      </c>
      <c r="F14" s="8">
        <v>0.534387649881326</v>
      </c>
      <c r="G14" s="8"/>
      <c r="H14" s="8"/>
      <c r="I14" s="15">
        <v>78.27</v>
      </c>
      <c r="J14" s="15">
        <v>66.53</v>
      </c>
      <c r="K14" s="15">
        <v>488.9046673109737</v>
      </c>
      <c r="L14" s="15">
        <v>488.9046673109737</v>
      </c>
      <c r="M14" s="36">
        <v>472.1</v>
      </c>
      <c r="N14" s="37">
        <v>0.9301418284154449</v>
      </c>
      <c r="Q14" s="16"/>
    </row>
    <row r="15" spans="1:17" ht="12">
      <c r="A15" s="19"/>
      <c r="B15" s="20" t="s">
        <v>25</v>
      </c>
      <c r="C15" s="9">
        <v>0.638</v>
      </c>
      <c r="D15" s="25">
        <v>0.642</v>
      </c>
      <c r="E15" s="26">
        <v>1.5623820000000002</v>
      </c>
      <c r="F15" s="8">
        <v>0.4109110320011367</v>
      </c>
      <c r="G15" s="8"/>
      <c r="H15" s="8"/>
      <c r="I15" s="15">
        <v>236.194</v>
      </c>
      <c r="J15" s="15">
        <v>200.765</v>
      </c>
      <c r="K15" s="15">
        <v>535.0750546508905</v>
      </c>
      <c r="L15" s="15">
        <v>535.0750546508905</v>
      </c>
      <c r="M15" s="36">
        <v>625.5</v>
      </c>
      <c r="N15" s="37">
        <v>0.9116654380087128</v>
      </c>
      <c r="Q15" s="16"/>
    </row>
    <row r="16" spans="1:17" ht="24">
      <c r="A16" s="19"/>
      <c r="B16" s="20" t="s">
        <v>26</v>
      </c>
      <c r="C16" s="9">
        <v>0.353</v>
      </c>
      <c r="D16" s="25">
        <v>0.995</v>
      </c>
      <c r="E16" s="26">
        <v>2.330388</v>
      </c>
      <c r="F16" s="8">
        <v>0.42696752643765756</v>
      </c>
      <c r="G16" s="8"/>
      <c r="H16" s="8"/>
      <c r="I16" s="15">
        <v>178.371</v>
      </c>
      <c r="J16" s="15">
        <v>151.615</v>
      </c>
      <c r="K16" s="15">
        <v>439.09837442243054</v>
      </c>
      <c r="L16" s="15">
        <v>439.09837442243054</v>
      </c>
      <c r="M16" s="36">
        <v>502.1</v>
      </c>
      <c r="N16" s="37">
        <v>0.9140389513177354</v>
      </c>
      <c r="Q16" s="16"/>
    </row>
    <row r="17" spans="1:17" ht="24">
      <c r="A17" s="19"/>
      <c r="B17" s="20" t="s">
        <v>27</v>
      </c>
      <c r="C17" s="9">
        <v>0.534</v>
      </c>
      <c r="D17" s="25">
        <v>0.774</v>
      </c>
      <c r="E17" s="26">
        <v>1.7004419999999998</v>
      </c>
      <c r="F17" s="8">
        <v>0.45517577194635284</v>
      </c>
      <c r="G17" s="8"/>
      <c r="H17" s="8"/>
      <c r="I17" s="15">
        <v>164.793</v>
      </c>
      <c r="J17" s="15">
        <v>140.074</v>
      </c>
      <c r="K17" s="15">
        <v>479.87237043545196</v>
      </c>
      <c r="L17" s="15">
        <v>479.87237043545196</v>
      </c>
      <c r="M17" s="36">
        <v>527</v>
      </c>
      <c r="N17" s="37">
        <v>0.9183164271333435</v>
      </c>
      <c r="Q17" s="16"/>
    </row>
    <row r="18" spans="1:17" ht="24">
      <c r="A18" s="19"/>
      <c r="B18" s="20" t="s">
        <v>28</v>
      </c>
      <c r="C18" s="9">
        <v>0.299</v>
      </c>
      <c r="D18" s="25">
        <v>0.5</v>
      </c>
      <c r="E18" s="26">
        <v>2.54871</v>
      </c>
      <c r="F18" s="8">
        <v>0.19617767419596582</v>
      </c>
      <c r="G18" s="8"/>
      <c r="H18" s="8"/>
      <c r="I18" s="15">
        <v>385.635</v>
      </c>
      <c r="J18" s="15">
        <v>327.79</v>
      </c>
      <c r="K18" s="15">
        <v>439.8300411354069</v>
      </c>
      <c r="L18" s="15">
        <v>439.8300411354069</v>
      </c>
      <c r="M18" s="36">
        <v>652.5</v>
      </c>
      <c r="N18" s="37">
        <v>0.8794506992349413</v>
      </c>
      <c r="Q18" s="16"/>
    </row>
    <row r="19" spans="1:17" ht="12">
      <c r="A19" s="19"/>
      <c r="B19" s="20" t="s">
        <v>29</v>
      </c>
      <c r="C19" s="9">
        <v>0.652</v>
      </c>
      <c r="D19" s="25">
        <v>0.444</v>
      </c>
      <c r="E19" s="26">
        <v>1.547172</v>
      </c>
      <c r="F19" s="8">
        <v>0.28697520379117514</v>
      </c>
      <c r="G19" s="8"/>
      <c r="H19" s="8"/>
      <c r="I19" s="15">
        <v>395.694</v>
      </c>
      <c r="J19" s="15">
        <v>336.34</v>
      </c>
      <c r="K19" s="15">
        <v>564.9933805087917</v>
      </c>
      <c r="L19" s="15">
        <v>564.9933805087917</v>
      </c>
      <c r="M19" s="36">
        <v>766.1</v>
      </c>
      <c r="N19" s="37">
        <v>0.8930198795883038</v>
      </c>
      <c r="Q19" s="16"/>
    </row>
    <row r="20" spans="1:17" ht="12">
      <c r="A20" s="19"/>
      <c r="B20" s="20" t="s">
        <v>30</v>
      </c>
      <c r="C20" s="9">
        <v>1.115</v>
      </c>
      <c r="D20" s="25">
        <v>0.566</v>
      </c>
      <c r="E20" s="26">
        <v>1.2599369999999999</v>
      </c>
      <c r="F20" s="8">
        <v>0.4492288106468816</v>
      </c>
      <c r="G20" s="8"/>
      <c r="H20" s="8"/>
      <c r="I20" s="15">
        <v>265.422</v>
      </c>
      <c r="J20" s="15">
        <v>225.609</v>
      </c>
      <c r="K20" s="15">
        <v>743.984154966966</v>
      </c>
      <c r="L20" s="15">
        <v>743.984154966966</v>
      </c>
      <c r="M20" s="36">
        <v>824.2</v>
      </c>
      <c r="N20" s="37">
        <v>0.9174103483768029</v>
      </c>
      <c r="Q20" s="16"/>
    </row>
    <row r="21" spans="1:17" ht="12">
      <c r="A21" s="19"/>
      <c r="B21" s="20" t="s">
        <v>31</v>
      </c>
      <c r="C21" s="9">
        <v>0.308</v>
      </c>
      <c r="D21" s="25">
        <v>0.809</v>
      </c>
      <c r="E21" s="26">
        <v>2.5062119999999997</v>
      </c>
      <c r="F21" s="8">
        <v>0.32279791174888645</v>
      </c>
      <c r="G21" s="8"/>
      <c r="H21" s="8"/>
      <c r="I21" s="15">
        <v>268.139</v>
      </c>
      <c r="J21" s="15">
        <v>227.918</v>
      </c>
      <c r="K21" s="15">
        <v>427.14254089228064</v>
      </c>
      <c r="L21" s="15">
        <v>427.14254089228064</v>
      </c>
      <c r="M21" s="36">
        <v>556.8</v>
      </c>
      <c r="N21" s="37">
        <v>0.8984181776629425</v>
      </c>
      <c r="Q21" s="16"/>
    </row>
    <row r="22" spans="1:17" ht="12">
      <c r="A22" s="19"/>
      <c r="B22" s="20" t="s">
        <v>32</v>
      </c>
      <c r="C22" s="9">
        <v>1.45</v>
      </c>
      <c r="D22" s="25">
        <v>0.547</v>
      </c>
      <c r="E22" s="26">
        <v>1.1663369999999997</v>
      </c>
      <c r="F22" s="8">
        <v>0.46898966593703206</v>
      </c>
      <c r="G22" s="8"/>
      <c r="H22" s="8"/>
      <c r="I22" s="15">
        <v>277.647</v>
      </c>
      <c r="J22" s="15">
        <v>236</v>
      </c>
      <c r="K22" s="15">
        <v>889.3552920203445</v>
      </c>
      <c r="L22" s="15">
        <v>889.3552920203445</v>
      </c>
      <c r="M22" s="36">
        <v>956.6</v>
      </c>
      <c r="N22" s="37">
        <v>0.9203711000196755</v>
      </c>
      <c r="Q22" s="16"/>
    </row>
    <row r="23" spans="1:17" ht="12">
      <c r="A23" s="19"/>
      <c r="B23" s="20" t="s">
        <v>33</v>
      </c>
      <c r="C23" s="9">
        <v>0.381</v>
      </c>
      <c r="D23" s="25">
        <v>0.879</v>
      </c>
      <c r="E23" s="26">
        <v>2.2420890000000004</v>
      </c>
      <c r="F23" s="8">
        <v>0.3920450972285221</v>
      </c>
      <c r="G23" s="8"/>
      <c r="H23" s="8"/>
      <c r="I23" s="15">
        <v>222.608</v>
      </c>
      <c r="J23" s="15">
        <v>189.217</v>
      </c>
      <c r="K23" s="15">
        <v>461.5774161252287</v>
      </c>
      <c r="L23" s="15">
        <v>461.5774161252287</v>
      </c>
      <c r="M23" s="36">
        <v>553.2</v>
      </c>
      <c r="N23" s="37">
        <v>0.908829881916142</v>
      </c>
      <c r="Q23" s="16"/>
    </row>
    <row r="24" spans="1:17" ht="12">
      <c r="A24" s="19"/>
      <c r="B24" s="20" t="s">
        <v>34</v>
      </c>
      <c r="C24" s="9">
        <v>0.212</v>
      </c>
      <c r="D24" s="25">
        <v>1.699</v>
      </c>
      <c r="E24" s="26">
        <v>3.148416</v>
      </c>
      <c r="F24" s="8">
        <v>0.5396364394031793</v>
      </c>
      <c r="G24" s="8"/>
      <c r="H24" s="8"/>
      <c r="I24" s="15">
        <v>50.489</v>
      </c>
      <c r="J24" s="15">
        <v>42.916</v>
      </c>
      <c r="K24" s="15">
        <v>342.1396863883972</v>
      </c>
      <c r="L24" s="15">
        <v>342.1396863883972</v>
      </c>
      <c r="M24" s="36">
        <v>327.3</v>
      </c>
      <c r="N24" s="37">
        <v>0.9309486539989529</v>
      </c>
      <c r="Q24" s="16"/>
    </row>
    <row r="25" spans="1:17" ht="12">
      <c r="A25" s="19"/>
      <c r="B25" s="20" t="s">
        <v>35</v>
      </c>
      <c r="C25" s="9">
        <v>4.865</v>
      </c>
      <c r="D25" s="25">
        <v>0.929</v>
      </c>
      <c r="E25" s="26">
        <v>0.948132</v>
      </c>
      <c r="F25" s="8">
        <v>0.9798213750827944</v>
      </c>
      <c r="G25" s="8"/>
      <c r="H25" s="8"/>
      <c r="I25" s="15">
        <v>0</v>
      </c>
      <c r="J25" s="15">
        <v>0</v>
      </c>
      <c r="K25" s="15">
        <v>116.6374042802389</v>
      </c>
      <c r="L25" s="15">
        <v>116.6374042802389</v>
      </c>
      <c r="M25" s="36">
        <v>99.1</v>
      </c>
      <c r="N25" s="37">
        <v>0.9969659758361727</v>
      </c>
      <c r="Q25" s="16"/>
    </row>
    <row r="26" spans="1:14" ht="12">
      <c r="A26" s="19"/>
      <c r="B26" s="20" t="s">
        <v>36</v>
      </c>
      <c r="C26" s="9">
        <v>0.396</v>
      </c>
      <c r="D26" s="25">
        <v>0.814</v>
      </c>
      <c r="E26" s="26">
        <v>2.200968</v>
      </c>
      <c r="F26" s="8">
        <v>0.36983727160049573</v>
      </c>
      <c r="G26" s="8"/>
      <c r="H26" s="8"/>
      <c r="I26" s="15">
        <v>251.385</v>
      </c>
      <c r="J26" s="15">
        <v>213.677</v>
      </c>
      <c r="K26" s="15">
        <v>474.5889052040779</v>
      </c>
      <c r="L26" s="15">
        <v>474.5889052040779</v>
      </c>
      <c r="M26" s="36">
        <v>585</v>
      </c>
      <c r="N26" s="37">
        <v>0.9054517678676076</v>
      </c>
    </row>
    <row r="27" spans="1:14" ht="12">
      <c r="A27" s="19"/>
      <c r="B27" s="20" t="s">
        <v>37</v>
      </c>
      <c r="C27" s="9">
        <v>0.648</v>
      </c>
      <c r="D27" s="25">
        <v>0.362</v>
      </c>
      <c r="E27" s="26">
        <v>1.5518519999999998</v>
      </c>
      <c r="F27" s="8">
        <v>0.23326966746828953</v>
      </c>
      <c r="G27" s="8"/>
      <c r="H27" s="8"/>
      <c r="I27" s="15">
        <v>462.133</v>
      </c>
      <c r="J27" s="15">
        <v>392.813</v>
      </c>
      <c r="K27" s="15">
        <v>573.377092941771</v>
      </c>
      <c r="L27" s="15">
        <v>573.377092941771</v>
      </c>
      <c r="M27" s="36">
        <v>821.3</v>
      </c>
      <c r="N27" s="37">
        <v>0.8850209395093749</v>
      </c>
    </row>
    <row r="28" spans="1:14" ht="12">
      <c r="A28" s="19"/>
      <c r="B28" s="20" t="s">
        <v>38</v>
      </c>
      <c r="C28" s="61">
        <v>0.713</v>
      </c>
      <c r="D28" s="34">
        <v>0.624</v>
      </c>
      <c r="E28" s="34">
        <v>1.488087</v>
      </c>
      <c r="F28" s="10">
        <v>0.41933032141265936</v>
      </c>
      <c r="G28" s="71"/>
      <c r="H28" s="71"/>
      <c r="I28" s="40">
        <v>240.214</v>
      </c>
      <c r="J28" s="40">
        <v>204.182</v>
      </c>
      <c r="K28" s="40">
        <v>567.861250218681</v>
      </c>
      <c r="L28" s="40">
        <v>567.861250218681</v>
      </c>
      <c r="M28" s="40">
        <v>656.2</v>
      </c>
      <c r="N28" s="38">
        <v>0.9128718982363473</v>
      </c>
    </row>
    <row r="29" spans="1:14" s="54" customFormat="1" ht="24">
      <c r="A29" s="49" t="s">
        <v>39</v>
      </c>
      <c r="B29" s="50" t="s">
        <v>40</v>
      </c>
      <c r="C29" s="62">
        <v>8.674</v>
      </c>
      <c r="D29" s="51"/>
      <c r="E29" s="51"/>
      <c r="F29" s="65"/>
      <c r="G29" s="62"/>
      <c r="H29" s="62"/>
      <c r="I29" s="66">
        <v>2317.096</v>
      </c>
      <c r="J29" s="66">
        <v>1969.5310000000002</v>
      </c>
      <c r="K29" s="66">
        <v>5919.278364213881</v>
      </c>
      <c r="L29" s="66">
        <v>5919.278364213881</v>
      </c>
      <c r="M29" s="66">
        <v>6705.5</v>
      </c>
      <c r="N29" s="67"/>
    </row>
    <row r="30" spans="1:14" ht="12">
      <c r="A30" s="19"/>
      <c r="B30" s="20" t="s">
        <v>41</v>
      </c>
      <c r="C30" s="7">
        <v>0.226</v>
      </c>
      <c r="D30" s="31">
        <v>0.516</v>
      </c>
      <c r="E30" s="31">
        <v>2.633706</v>
      </c>
      <c r="F30" s="35">
        <v>0.19592164045645186</v>
      </c>
      <c r="G30" s="7"/>
      <c r="H30" s="7"/>
      <c r="I30" s="21">
        <v>301.395</v>
      </c>
      <c r="J30" s="21">
        <v>256.186</v>
      </c>
      <c r="K30" s="21">
        <v>343.5618992844814</v>
      </c>
      <c r="L30" s="21">
        <v>343.5618992844814</v>
      </c>
      <c r="M30" s="21">
        <v>509.8</v>
      </c>
      <c r="N30" s="39">
        <v>0.8794073986964517</v>
      </c>
    </row>
    <row r="31" spans="1:14" ht="12">
      <c r="A31" s="19"/>
      <c r="B31" s="20" t="s">
        <v>42</v>
      </c>
      <c r="C31" s="7">
        <v>4.183</v>
      </c>
      <c r="D31" s="31">
        <v>0.452</v>
      </c>
      <c r="E31" s="31">
        <v>0.8259029999999999</v>
      </c>
      <c r="F31" s="35">
        <v>0.5472797652993149</v>
      </c>
      <c r="G31" s="7"/>
      <c r="H31" s="7"/>
      <c r="I31" s="21">
        <v>228.238</v>
      </c>
      <c r="J31" s="21">
        <v>194.002</v>
      </c>
      <c r="K31" s="21">
        <v>1765.9319847163592</v>
      </c>
      <c r="L31" s="21">
        <v>1765.9319847163592</v>
      </c>
      <c r="M31" s="21">
        <v>1665.9</v>
      </c>
      <c r="N31" s="39">
        <v>0.9320818274447993</v>
      </c>
    </row>
    <row r="32" spans="1:14" ht="24">
      <c r="A32" s="19"/>
      <c r="B32" s="20" t="s">
        <v>43</v>
      </c>
      <c r="C32" s="7">
        <v>0.432</v>
      </c>
      <c r="D32" s="31">
        <v>0.722</v>
      </c>
      <c r="E32" s="31">
        <v>1.8692279999999997</v>
      </c>
      <c r="F32" s="35">
        <v>0.3862557162636126</v>
      </c>
      <c r="G32" s="7"/>
      <c r="H32" s="7"/>
      <c r="I32" s="21">
        <v>216.289</v>
      </c>
      <c r="J32" s="21">
        <v>183.846</v>
      </c>
      <c r="K32" s="21">
        <v>437.2062137461365</v>
      </c>
      <c r="L32" s="21">
        <v>437.2062137461365</v>
      </c>
      <c r="M32" s="21">
        <v>527.9</v>
      </c>
      <c r="N32" s="39">
        <v>0.9079439096445261</v>
      </c>
    </row>
    <row r="33" spans="1:14" ht="24">
      <c r="A33" s="19"/>
      <c r="B33" s="20" t="s">
        <v>44</v>
      </c>
      <c r="C33" s="7">
        <v>0.307</v>
      </c>
      <c r="D33" s="31">
        <v>0.581</v>
      </c>
      <c r="E33" s="31">
        <v>2.2022909999999998</v>
      </c>
      <c r="F33" s="35">
        <v>0.26381618051383765</v>
      </c>
      <c r="G33" s="7"/>
      <c r="H33" s="7"/>
      <c r="I33" s="21">
        <v>284.829</v>
      </c>
      <c r="J33" s="21">
        <v>242.105</v>
      </c>
      <c r="K33" s="21">
        <v>381.6211846956942</v>
      </c>
      <c r="L33" s="21">
        <v>381.6211846956942</v>
      </c>
      <c r="M33" s="21">
        <v>530.2</v>
      </c>
      <c r="N33" s="39">
        <v>0.8896110736398914</v>
      </c>
    </row>
    <row r="34" spans="1:14" ht="12">
      <c r="A34" s="22"/>
      <c r="B34" s="20" t="s">
        <v>45</v>
      </c>
      <c r="C34" s="7">
        <v>0.263</v>
      </c>
      <c r="D34" s="31">
        <v>0.813</v>
      </c>
      <c r="E34" s="31">
        <v>2.4021</v>
      </c>
      <c r="F34" s="35">
        <v>0.3384538528787311</v>
      </c>
      <c r="G34" s="7"/>
      <c r="H34" s="7"/>
      <c r="I34" s="21">
        <v>207.057</v>
      </c>
      <c r="J34" s="21">
        <v>175.998</v>
      </c>
      <c r="K34" s="21">
        <v>347.7249498602611</v>
      </c>
      <c r="L34" s="21">
        <v>347.7249498602611</v>
      </c>
      <c r="M34" s="21">
        <v>445.2</v>
      </c>
      <c r="N34" s="39">
        <v>0.9008129108061569</v>
      </c>
    </row>
    <row r="35" spans="1:14" ht="12">
      <c r="A35" s="22"/>
      <c r="B35" s="20" t="s">
        <v>46</v>
      </c>
      <c r="C35" s="7">
        <v>0.411</v>
      </c>
      <c r="D35" s="31">
        <v>0.52</v>
      </c>
      <c r="E35" s="31">
        <v>1.9099529999999998</v>
      </c>
      <c r="F35" s="35">
        <v>0.27225800844313974</v>
      </c>
      <c r="G35" s="7"/>
      <c r="H35" s="7"/>
      <c r="I35" s="21">
        <v>322.397</v>
      </c>
      <c r="J35" s="21">
        <v>274.037</v>
      </c>
      <c r="K35" s="21">
        <v>441.83696187249507</v>
      </c>
      <c r="L35" s="21">
        <v>441.83696187249507</v>
      </c>
      <c r="M35" s="21">
        <v>608.5</v>
      </c>
      <c r="N35" s="39">
        <v>0.8908459519186177</v>
      </c>
    </row>
    <row r="36" spans="1:14" ht="24">
      <c r="A36" s="19"/>
      <c r="B36" s="20" t="s">
        <v>47</v>
      </c>
      <c r="C36" s="7">
        <v>0.915</v>
      </c>
      <c r="D36" s="31">
        <v>0.768</v>
      </c>
      <c r="E36" s="31">
        <v>1.156428</v>
      </c>
      <c r="F36" s="35">
        <v>0.6641139785615706</v>
      </c>
      <c r="G36" s="7"/>
      <c r="H36" s="7"/>
      <c r="I36" s="21">
        <v>0</v>
      </c>
      <c r="J36" s="21">
        <v>0</v>
      </c>
      <c r="K36" s="21">
        <v>445.37542722969</v>
      </c>
      <c r="L36" s="21">
        <v>445.37542722969</v>
      </c>
      <c r="M36" s="21">
        <v>378.6</v>
      </c>
      <c r="N36" s="39">
        <v>0.949640390531773</v>
      </c>
    </row>
    <row r="37" spans="1:14" ht="24">
      <c r="A37" s="19"/>
      <c r="B37" s="20" t="s">
        <v>48</v>
      </c>
      <c r="C37" s="7">
        <v>0.413</v>
      </c>
      <c r="D37" s="31">
        <v>0.805</v>
      </c>
      <c r="E37" s="31">
        <v>1.905273</v>
      </c>
      <c r="F37" s="35">
        <v>0.42251162956699645</v>
      </c>
      <c r="G37" s="7"/>
      <c r="H37" s="7"/>
      <c r="I37" s="21">
        <v>175.014</v>
      </c>
      <c r="J37" s="21">
        <v>148.762</v>
      </c>
      <c r="K37" s="21">
        <v>420.67428411612667</v>
      </c>
      <c r="L37" s="21">
        <v>420.67428411612667</v>
      </c>
      <c r="M37" s="21">
        <v>484</v>
      </c>
      <c r="N37" s="39">
        <v>0.9133556082281344</v>
      </c>
    </row>
    <row r="38" spans="1:14" ht="24">
      <c r="A38" s="19"/>
      <c r="B38" s="20" t="s">
        <v>49</v>
      </c>
      <c r="C38" s="7">
        <v>0.475</v>
      </c>
      <c r="D38" s="31">
        <v>0.725</v>
      </c>
      <c r="E38" s="31">
        <v>1.7987039999999999</v>
      </c>
      <c r="F38" s="35">
        <v>0.40306798672822214</v>
      </c>
      <c r="G38" s="7"/>
      <c r="H38" s="7"/>
      <c r="I38" s="21">
        <v>210.845</v>
      </c>
      <c r="J38" s="21">
        <v>179.218</v>
      </c>
      <c r="K38" s="21">
        <v>459.88787508691405</v>
      </c>
      <c r="L38" s="21">
        <v>459.88787508691405</v>
      </c>
      <c r="M38" s="21">
        <v>543.2</v>
      </c>
      <c r="N38" s="39">
        <v>0.9104228433318069</v>
      </c>
    </row>
    <row r="39" spans="1:14" ht="24">
      <c r="A39" s="19"/>
      <c r="B39" s="20" t="s">
        <v>50</v>
      </c>
      <c r="C39" s="7">
        <v>0.398</v>
      </c>
      <c r="D39" s="31">
        <v>0.719</v>
      </c>
      <c r="E39" s="31">
        <v>1.9374299999999998</v>
      </c>
      <c r="F39" s="35">
        <v>0.37111018204528684</v>
      </c>
      <c r="G39" s="7"/>
      <c r="H39" s="7"/>
      <c r="I39" s="21">
        <v>221.172</v>
      </c>
      <c r="J39" s="21">
        <v>187.996</v>
      </c>
      <c r="K39" s="21">
        <v>419.6886760277265</v>
      </c>
      <c r="L39" s="21">
        <v>419.6886760277265</v>
      </c>
      <c r="M39" s="21">
        <v>516.5</v>
      </c>
      <c r="N39" s="39">
        <v>0.9056334369295171</v>
      </c>
    </row>
    <row r="40" spans="1:14" ht="24">
      <c r="A40" s="19"/>
      <c r="B40" s="20" t="s">
        <v>51</v>
      </c>
      <c r="C40" s="7">
        <v>0.651</v>
      </c>
      <c r="D40" s="31">
        <v>0.613</v>
      </c>
      <c r="E40" s="31">
        <v>1.327833</v>
      </c>
      <c r="F40" s="35">
        <v>0.46165443997852135</v>
      </c>
      <c r="G40" s="7"/>
      <c r="H40" s="7"/>
      <c r="I40" s="21">
        <v>149.86</v>
      </c>
      <c r="J40" s="21">
        <v>127.381</v>
      </c>
      <c r="K40" s="21">
        <v>455.76890757799504</v>
      </c>
      <c r="L40" s="21">
        <v>455.76890757799504</v>
      </c>
      <c r="M40" s="21">
        <v>495.7</v>
      </c>
      <c r="N40" s="39">
        <v>0.9192690098084157</v>
      </c>
    </row>
    <row r="41" spans="1:14" s="54" customFormat="1" ht="24">
      <c r="A41" s="49" t="s">
        <v>52</v>
      </c>
      <c r="B41" s="50" t="s">
        <v>53</v>
      </c>
      <c r="C41" s="62">
        <v>17.871999999999996</v>
      </c>
      <c r="D41" s="51"/>
      <c r="E41" s="51"/>
      <c r="F41" s="65"/>
      <c r="G41" s="62"/>
      <c r="H41" s="62"/>
      <c r="I41" s="66">
        <v>2207.5099999999998</v>
      </c>
      <c r="J41" s="66">
        <v>1876.384</v>
      </c>
      <c r="K41" s="66">
        <v>7850.888345679109</v>
      </c>
      <c r="L41" s="66">
        <v>7850.888345679109</v>
      </c>
      <c r="M41" s="66">
        <v>8267.999999999998</v>
      </c>
      <c r="N41" s="67"/>
    </row>
    <row r="42" spans="1:14" ht="12">
      <c r="A42" s="19"/>
      <c r="B42" s="20" t="s">
        <v>54</v>
      </c>
      <c r="C42" s="7">
        <v>1.065</v>
      </c>
      <c r="D42" s="31">
        <v>0.926</v>
      </c>
      <c r="E42" s="31">
        <v>1.277091</v>
      </c>
      <c r="F42" s="35">
        <v>0.7250853697974537</v>
      </c>
      <c r="G42" s="7"/>
      <c r="H42" s="7"/>
      <c r="I42" s="21">
        <v>0</v>
      </c>
      <c r="J42" s="21">
        <v>0</v>
      </c>
      <c r="K42" s="21">
        <v>468.5586219420639</v>
      </c>
      <c r="L42" s="21">
        <v>468.5586219420639</v>
      </c>
      <c r="M42" s="21">
        <v>398.3</v>
      </c>
      <c r="N42" s="39">
        <v>0.9587775741065517</v>
      </c>
    </row>
    <row r="43" spans="1:14" ht="12">
      <c r="A43" s="19"/>
      <c r="B43" s="20" t="s">
        <v>55</v>
      </c>
      <c r="C43" s="7">
        <v>0.267</v>
      </c>
      <c r="D43" s="31">
        <v>1.062</v>
      </c>
      <c r="E43" s="31">
        <v>2.796669</v>
      </c>
      <c r="F43" s="35">
        <v>0.3797374662500282</v>
      </c>
      <c r="G43" s="7"/>
      <c r="H43" s="7"/>
      <c r="I43" s="21">
        <v>206.105</v>
      </c>
      <c r="J43" s="21">
        <v>175.189</v>
      </c>
      <c r="K43" s="21">
        <v>405.2044571494467</v>
      </c>
      <c r="L43" s="21">
        <v>405.2044571494467</v>
      </c>
      <c r="M43" s="21">
        <v>493.3</v>
      </c>
      <c r="N43" s="39">
        <v>0.906923815664844</v>
      </c>
    </row>
    <row r="44" spans="1:14" ht="12">
      <c r="A44" s="19"/>
      <c r="B44" s="20" t="s">
        <v>56</v>
      </c>
      <c r="C44" s="7">
        <v>2.083</v>
      </c>
      <c r="D44" s="31">
        <v>0.597</v>
      </c>
      <c r="E44" s="31">
        <v>1.070586</v>
      </c>
      <c r="F44" s="35">
        <v>0.5576385269375836</v>
      </c>
      <c r="G44" s="7"/>
      <c r="H44" s="7"/>
      <c r="I44" s="21">
        <v>118.38</v>
      </c>
      <c r="J44" s="21">
        <v>100.623</v>
      </c>
      <c r="K44" s="21">
        <v>1135.5599650579234</v>
      </c>
      <c r="L44" s="21">
        <v>1135.5599650579234</v>
      </c>
      <c r="M44" s="21">
        <v>1050.8</v>
      </c>
      <c r="N44" s="39">
        <v>0.9336616958640431</v>
      </c>
    </row>
    <row r="45" spans="1:14" ht="24">
      <c r="A45" s="19"/>
      <c r="B45" s="20" t="s">
        <v>57</v>
      </c>
      <c r="C45" s="7">
        <v>1.135</v>
      </c>
      <c r="D45" s="31">
        <v>1.071</v>
      </c>
      <c r="E45" s="31">
        <v>1.2507659999999998</v>
      </c>
      <c r="F45" s="35">
        <v>0.8562752745117793</v>
      </c>
      <c r="G45" s="7"/>
      <c r="H45" s="7"/>
      <c r="I45" s="21">
        <v>0</v>
      </c>
      <c r="J45" s="21">
        <v>0</v>
      </c>
      <c r="K45" s="21">
        <v>255.68075833679163</v>
      </c>
      <c r="L45" s="21">
        <v>255.68075833679163</v>
      </c>
      <c r="M45" s="21">
        <v>217.3</v>
      </c>
      <c r="N45" s="39">
        <v>0.9784251893186311</v>
      </c>
    </row>
    <row r="46" spans="1:14" ht="24">
      <c r="A46" s="19"/>
      <c r="B46" s="20" t="s">
        <v>58</v>
      </c>
      <c r="C46" s="7">
        <v>0.326</v>
      </c>
      <c r="D46" s="31">
        <v>0.725</v>
      </c>
      <c r="E46" s="31">
        <v>2.510523</v>
      </c>
      <c r="F46" s="35">
        <v>0.2887844484993764</v>
      </c>
      <c r="G46" s="7"/>
      <c r="H46" s="7"/>
      <c r="I46" s="21">
        <v>319.182</v>
      </c>
      <c r="J46" s="21">
        <v>271.305</v>
      </c>
      <c r="K46" s="21">
        <v>458.11501862184656</v>
      </c>
      <c r="L46" s="21">
        <v>458.11501862184656</v>
      </c>
      <c r="M46" s="21">
        <v>620</v>
      </c>
      <c r="N46" s="39">
        <v>0.893310826543561</v>
      </c>
    </row>
    <row r="47" spans="1:14" ht="12">
      <c r="A47" s="19"/>
      <c r="B47" s="20" t="s">
        <v>59</v>
      </c>
      <c r="C47" s="7">
        <v>0.524</v>
      </c>
      <c r="D47" s="31">
        <v>1.448</v>
      </c>
      <c r="E47" s="31">
        <v>1.713501</v>
      </c>
      <c r="F47" s="35">
        <v>0.8450534899016692</v>
      </c>
      <c r="G47" s="7"/>
      <c r="H47" s="7"/>
      <c r="I47" s="21">
        <v>0</v>
      </c>
      <c r="J47" s="21">
        <v>0</v>
      </c>
      <c r="K47" s="21">
        <v>174.33800719226002</v>
      </c>
      <c r="L47" s="21">
        <v>174.33800719226002</v>
      </c>
      <c r="M47" s="21">
        <v>148.2</v>
      </c>
      <c r="N47" s="39">
        <v>0.9767693054395223</v>
      </c>
    </row>
    <row r="48" spans="1:14" ht="12">
      <c r="A48" s="19"/>
      <c r="B48" s="20" t="s">
        <v>60</v>
      </c>
      <c r="C48" s="7">
        <v>0.58</v>
      </c>
      <c r="D48" s="31">
        <v>0.811</v>
      </c>
      <c r="E48" s="31">
        <v>1.6304310000000002</v>
      </c>
      <c r="F48" s="35">
        <v>0.4974144873349439</v>
      </c>
      <c r="G48" s="7"/>
      <c r="H48" s="7"/>
      <c r="I48" s="21">
        <v>121.566</v>
      </c>
      <c r="J48" s="21">
        <v>103.331</v>
      </c>
      <c r="K48" s="21">
        <v>492.2420158511593</v>
      </c>
      <c r="L48" s="21">
        <v>492.2420158511593</v>
      </c>
      <c r="M48" s="21">
        <v>506.2</v>
      </c>
      <c r="N48" s="39">
        <v>0.9245808963897006</v>
      </c>
    </row>
    <row r="49" spans="1:14" ht="12">
      <c r="A49" s="19"/>
      <c r="B49" s="20" t="s">
        <v>45</v>
      </c>
      <c r="C49" s="7">
        <v>0.285</v>
      </c>
      <c r="D49" s="31">
        <v>2.217</v>
      </c>
      <c r="E49" s="31">
        <v>2.6960850000000005</v>
      </c>
      <c r="F49" s="35">
        <v>0.8223034511152281</v>
      </c>
      <c r="G49" s="7"/>
      <c r="H49" s="7"/>
      <c r="I49" s="21">
        <v>0</v>
      </c>
      <c r="J49" s="21">
        <v>0</v>
      </c>
      <c r="K49" s="21">
        <v>171.10080888178558</v>
      </c>
      <c r="L49" s="21">
        <v>171.10080888178558</v>
      </c>
      <c r="M49" s="21">
        <v>145.4</v>
      </c>
      <c r="N49" s="39">
        <v>0.9733084544036509</v>
      </c>
    </row>
    <row r="50" spans="1:14" ht="12">
      <c r="A50" s="19"/>
      <c r="B50" s="20" t="s">
        <v>61</v>
      </c>
      <c r="C50" s="7">
        <v>0.304</v>
      </c>
      <c r="D50" s="31">
        <v>0.96</v>
      </c>
      <c r="E50" s="31">
        <v>2.603691</v>
      </c>
      <c r="F50" s="35">
        <v>0.3687073466091022</v>
      </c>
      <c r="G50" s="7"/>
      <c r="H50" s="7"/>
      <c r="I50" s="21">
        <v>229.414</v>
      </c>
      <c r="J50" s="21">
        <v>195.002</v>
      </c>
      <c r="K50" s="21">
        <v>431.16242516148804</v>
      </c>
      <c r="L50" s="21">
        <v>431.16242516148804</v>
      </c>
      <c r="M50" s="21">
        <v>532.2</v>
      </c>
      <c r="N50" s="39">
        <v>0.905266014962048</v>
      </c>
    </row>
    <row r="51" spans="1:14" ht="24">
      <c r="A51" s="22"/>
      <c r="B51" s="20" t="s">
        <v>62</v>
      </c>
      <c r="C51" s="7">
        <v>0.874</v>
      </c>
      <c r="D51" s="31">
        <v>0.558</v>
      </c>
      <c r="E51" s="31">
        <v>1.369521</v>
      </c>
      <c r="F51" s="35">
        <v>0.4074417259757244</v>
      </c>
      <c r="G51" s="7"/>
      <c r="H51" s="7"/>
      <c r="I51" s="21">
        <v>288.826</v>
      </c>
      <c r="J51" s="21">
        <v>245.502</v>
      </c>
      <c r="K51" s="21">
        <v>643.3016400123219</v>
      </c>
      <c r="L51" s="21">
        <v>643.3016400123219</v>
      </c>
      <c r="M51" s="21">
        <v>755.5</v>
      </c>
      <c r="N51" s="39">
        <v>0.9111275299842836</v>
      </c>
    </row>
    <row r="52" spans="1:14" ht="12">
      <c r="A52" s="22"/>
      <c r="B52" s="20" t="s">
        <v>63</v>
      </c>
      <c r="C52" s="7">
        <v>0.777</v>
      </c>
      <c r="D52" s="31">
        <v>1.243</v>
      </c>
      <c r="E52" s="31">
        <v>1.4338710000000001</v>
      </c>
      <c r="F52" s="35">
        <v>0.8668841199801098</v>
      </c>
      <c r="G52" s="7"/>
      <c r="H52" s="7"/>
      <c r="I52" s="21">
        <v>0</v>
      </c>
      <c r="J52" s="21">
        <v>0</v>
      </c>
      <c r="K52" s="21">
        <v>185.84701792721089</v>
      </c>
      <c r="L52" s="21">
        <v>185.84701792721089</v>
      </c>
      <c r="M52" s="21">
        <v>158</v>
      </c>
      <c r="N52" s="39">
        <v>0.9800541308725106</v>
      </c>
    </row>
    <row r="53" spans="1:14" ht="12">
      <c r="A53" s="19"/>
      <c r="B53" s="20" t="s">
        <v>64</v>
      </c>
      <c r="C53" s="7">
        <v>0.525</v>
      </c>
      <c r="D53" s="31">
        <v>1.123</v>
      </c>
      <c r="E53" s="31">
        <v>1.7117459999999998</v>
      </c>
      <c r="F53" s="35">
        <v>0.6560552792295119</v>
      </c>
      <c r="G53" s="7"/>
      <c r="H53" s="7"/>
      <c r="I53" s="21">
        <v>0</v>
      </c>
      <c r="J53" s="21">
        <v>0</v>
      </c>
      <c r="K53" s="21">
        <v>387.33068342526263</v>
      </c>
      <c r="L53" s="21">
        <v>387.33068342526263</v>
      </c>
      <c r="M53" s="21">
        <v>329.2</v>
      </c>
      <c r="N53" s="39">
        <v>0.9483806924303287</v>
      </c>
    </row>
    <row r="54" spans="1:14" ht="12">
      <c r="A54" s="19"/>
      <c r="B54" s="20" t="s">
        <v>65</v>
      </c>
      <c r="C54" s="7">
        <v>0.202</v>
      </c>
      <c r="D54" s="31">
        <v>1.437</v>
      </c>
      <c r="E54" s="31">
        <v>3.3185519999999995</v>
      </c>
      <c r="F54" s="35">
        <v>0.4330201847070651</v>
      </c>
      <c r="G54" s="7"/>
      <c r="H54" s="7"/>
      <c r="I54" s="21">
        <v>140.268</v>
      </c>
      <c r="J54" s="21">
        <v>119.228</v>
      </c>
      <c r="K54" s="21">
        <v>357.05186733434664</v>
      </c>
      <c r="L54" s="21">
        <v>357.05186733434664</v>
      </c>
      <c r="M54" s="21">
        <v>404.8</v>
      </c>
      <c r="N54" s="39">
        <v>0.914907925448923</v>
      </c>
    </row>
    <row r="55" spans="1:14" ht="12">
      <c r="A55" s="19"/>
      <c r="B55" s="20" t="s">
        <v>66</v>
      </c>
      <c r="C55" s="7">
        <v>6.095</v>
      </c>
      <c r="D55" s="31">
        <v>2.287</v>
      </c>
      <c r="E55" s="31">
        <v>0.9284309999999999</v>
      </c>
      <c r="F55" s="35">
        <v>2.4632956030119635</v>
      </c>
      <c r="G55" s="7"/>
      <c r="H55" s="7"/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39">
        <v>2.4632956030119635</v>
      </c>
    </row>
    <row r="56" spans="1:14" ht="24">
      <c r="A56" s="19"/>
      <c r="B56" s="20" t="s">
        <v>67</v>
      </c>
      <c r="C56" s="7">
        <v>0.7</v>
      </c>
      <c r="D56" s="31">
        <v>0.81</v>
      </c>
      <c r="E56" s="31">
        <v>1.497636</v>
      </c>
      <c r="F56" s="35">
        <v>0.5408523833561694</v>
      </c>
      <c r="G56" s="7"/>
      <c r="H56" s="7"/>
      <c r="I56" s="21">
        <v>77.703</v>
      </c>
      <c r="J56" s="21">
        <v>66.048</v>
      </c>
      <c r="K56" s="21">
        <v>537.1380300317713</v>
      </c>
      <c r="L56" s="21">
        <v>537.1380300317713</v>
      </c>
      <c r="M56" s="21">
        <v>512.7</v>
      </c>
      <c r="N56" s="39">
        <v>0.9311216723197957</v>
      </c>
    </row>
    <row r="57" spans="1:14" ht="12">
      <c r="A57" s="19"/>
      <c r="B57" s="20" t="s">
        <v>68</v>
      </c>
      <c r="C57" s="7">
        <v>0.462</v>
      </c>
      <c r="D57" s="31">
        <v>0.746</v>
      </c>
      <c r="E57" s="31">
        <v>2.1475079999999998</v>
      </c>
      <c r="F57" s="35">
        <v>0.34737938112454064</v>
      </c>
      <c r="G57" s="7"/>
      <c r="H57" s="7"/>
      <c r="I57" s="21">
        <v>314.08</v>
      </c>
      <c r="J57" s="21">
        <v>266.968</v>
      </c>
      <c r="K57" s="21">
        <v>544.4267360832282</v>
      </c>
      <c r="L57" s="21">
        <v>544.4267360832282</v>
      </c>
      <c r="M57" s="21">
        <v>689.7</v>
      </c>
      <c r="N57" s="39">
        <v>0.9021185491541375</v>
      </c>
    </row>
    <row r="58" spans="1:14" ht="12">
      <c r="A58" s="19"/>
      <c r="B58" s="20" t="s">
        <v>69</v>
      </c>
      <c r="C58" s="7">
        <v>0.453</v>
      </c>
      <c r="D58" s="31">
        <v>0.688</v>
      </c>
      <c r="E58" s="31">
        <v>2.1644550000000002</v>
      </c>
      <c r="F58" s="35">
        <v>0.31786292623316253</v>
      </c>
      <c r="G58" s="7"/>
      <c r="H58" s="7"/>
      <c r="I58" s="21">
        <v>346.658</v>
      </c>
      <c r="J58" s="21">
        <v>294.659</v>
      </c>
      <c r="K58" s="21">
        <v>543.4742037312584</v>
      </c>
      <c r="L58" s="21">
        <v>543.4742037312584</v>
      </c>
      <c r="M58" s="21">
        <v>712.4</v>
      </c>
      <c r="N58" s="39">
        <v>0.8976686769039268</v>
      </c>
    </row>
    <row r="59" spans="1:14" ht="12">
      <c r="A59" s="19"/>
      <c r="B59" s="20" t="s">
        <v>70</v>
      </c>
      <c r="C59" s="7">
        <v>0.351</v>
      </c>
      <c r="D59" s="31">
        <v>1.349</v>
      </c>
      <c r="E59" s="31">
        <v>2.420091</v>
      </c>
      <c r="F59" s="35">
        <v>0.5574170558049263</v>
      </c>
      <c r="G59" s="7"/>
      <c r="H59" s="7"/>
      <c r="I59" s="21">
        <v>45.328</v>
      </c>
      <c r="J59" s="21">
        <v>38.529</v>
      </c>
      <c r="K59" s="21">
        <v>432.58728403183164</v>
      </c>
      <c r="L59" s="21">
        <v>432.58728403183164</v>
      </c>
      <c r="M59" s="21">
        <v>400.4</v>
      </c>
      <c r="N59" s="39">
        <v>0.9335666750435897</v>
      </c>
    </row>
    <row r="60" spans="1:14" ht="24">
      <c r="A60" s="19"/>
      <c r="B60" s="20" t="s">
        <v>71</v>
      </c>
      <c r="C60" s="7">
        <v>0.864</v>
      </c>
      <c r="D60" s="31">
        <v>1.165</v>
      </c>
      <c r="E60" s="31">
        <v>1.3753710000000001</v>
      </c>
      <c r="F60" s="35">
        <v>0.8470441793523347</v>
      </c>
      <c r="G60" s="7"/>
      <c r="H60" s="7"/>
      <c r="I60" s="21">
        <v>0</v>
      </c>
      <c r="J60" s="21">
        <v>0</v>
      </c>
      <c r="K60" s="21">
        <v>227.76880490711275</v>
      </c>
      <c r="L60" s="21">
        <v>227.76880490711275</v>
      </c>
      <c r="M60" s="21">
        <v>193.6</v>
      </c>
      <c r="N60" s="39">
        <v>0.9770542871432777</v>
      </c>
    </row>
    <row r="61" spans="1:14" s="54" customFormat="1" ht="24">
      <c r="A61" s="49" t="s">
        <v>72</v>
      </c>
      <c r="B61" s="50" t="s">
        <v>73</v>
      </c>
      <c r="C61" s="62">
        <v>12.831</v>
      </c>
      <c r="D61" s="51"/>
      <c r="E61" s="51"/>
      <c r="F61" s="65"/>
      <c r="G61" s="62"/>
      <c r="H61" s="62"/>
      <c r="I61" s="66">
        <v>4214.147</v>
      </c>
      <c r="J61" s="66">
        <v>3582.026</v>
      </c>
      <c r="K61" s="66">
        <v>8929.877234896125</v>
      </c>
      <c r="L61" s="66">
        <v>8929.877234896125</v>
      </c>
      <c r="M61" s="66">
        <v>10635</v>
      </c>
      <c r="N61" s="67"/>
    </row>
    <row r="62" spans="1:14" ht="24">
      <c r="A62" s="19"/>
      <c r="B62" s="20" t="s">
        <v>74</v>
      </c>
      <c r="C62" s="7">
        <v>6.643</v>
      </c>
      <c r="D62" s="31">
        <v>0.549</v>
      </c>
      <c r="E62" s="31">
        <v>0.855513</v>
      </c>
      <c r="F62" s="35">
        <v>0.6417202310192832</v>
      </c>
      <c r="G62" s="7"/>
      <c r="H62" s="7"/>
      <c r="I62" s="21">
        <v>0</v>
      </c>
      <c r="J62" s="21">
        <v>0</v>
      </c>
      <c r="K62" s="21">
        <v>2551.571722282556</v>
      </c>
      <c r="L62" s="21">
        <v>2551.571722282556</v>
      </c>
      <c r="M62" s="21">
        <v>2168.8</v>
      </c>
      <c r="N62" s="39">
        <v>0.9462529847645965</v>
      </c>
    </row>
    <row r="63" spans="1:14" ht="12">
      <c r="A63" s="19"/>
      <c r="B63" s="20" t="s">
        <v>75</v>
      </c>
      <c r="C63" s="7">
        <v>0.464</v>
      </c>
      <c r="D63" s="31">
        <v>0.472</v>
      </c>
      <c r="E63" s="31">
        <v>1.9523520000000003</v>
      </c>
      <c r="F63" s="35">
        <v>0.24175968268017237</v>
      </c>
      <c r="G63" s="7"/>
      <c r="H63" s="7"/>
      <c r="I63" s="21">
        <v>406.673</v>
      </c>
      <c r="J63" s="21">
        <v>345.672</v>
      </c>
      <c r="K63" s="21">
        <v>515.0791360066147</v>
      </c>
      <c r="L63" s="21">
        <v>515.0791360066147</v>
      </c>
      <c r="M63" s="21">
        <v>731.6</v>
      </c>
      <c r="N63" s="39">
        <v>0.8862300678426066</v>
      </c>
    </row>
    <row r="64" spans="1:14" ht="24">
      <c r="A64" s="19"/>
      <c r="B64" s="20" t="s">
        <v>76</v>
      </c>
      <c r="C64" s="7">
        <v>0.266</v>
      </c>
      <c r="D64" s="31">
        <v>0.493</v>
      </c>
      <c r="E64" s="31">
        <v>2.5707690000000003</v>
      </c>
      <c r="F64" s="35">
        <v>0.19177141158929484</v>
      </c>
      <c r="G64" s="7"/>
      <c r="H64" s="7"/>
      <c r="I64" s="21">
        <v>349.818</v>
      </c>
      <c r="J64" s="21">
        <v>297.345</v>
      </c>
      <c r="K64" s="21">
        <v>395.2407126220441</v>
      </c>
      <c r="L64" s="21">
        <v>395.2407126220441</v>
      </c>
      <c r="M64" s="21">
        <v>588.7</v>
      </c>
      <c r="N64" s="39">
        <v>0.8787682140443243</v>
      </c>
    </row>
    <row r="65" spans="1:14" ht="12">
      <c r="A65" s="19"/>
      <c r="B65" s="20" t="s">
        <v>77</v>
      </c>
      <c r="C65" s="7">
        <v>0.376</v>
      </c>
      <c r="D65" s="31">
        <v>0.855</v>
      </c>
      <c r="E65" s="31">
        <v>2.139993</v>
      </c>
      <c r="F65" s="35">
        <v>0.3995340171673459</v>
      </c>
      <c r="G65" s="7"/>
      <c r="H65" s="7"/>
      <c r="I65" s="21">
        <v>202.132</v>
      </c>
      <c r="J65" s="21">
        <v>171.812</v>
      </c>
      <c r="K65" s="21">
        <v>433.64490428515677</v>
      </c>
      <c r="L65" s="21">
        <v>433.64490428515677</v>
      </c>
      <c r="M65" s="21">
        <v>514.6</v>
      </c>
      <c r="N65" s="39">
        <v>0.909892050214322</v>
      </c>
    </row>
    <row r="66" spans="1:14" ht="12">
      <c r="A66" s="19"/>
      <c r="B66" s="20" t="s">
        <v>78</v>
      </c>
      <c r="C66" s="7">
        <v>0.693</v>
      </c>
      <c r="D66" s="31">
        <v>0.689</v>
      </c>
      <c r="E66" s="31">
        <v>1.396053</v>
      </c>
      <c r="F66" s="35">
        <v>0.49353427126334026</v>
      </c>
      <c r="G66" s="7"/>
      <c r="H66" s="7"/>
      <c r="I66" s="21">
        <v>129.074</v>
      </c>
      <c r="J66" s="21">
        <v>109.713</v>
      </c>
      <c r="K66" s="21">
        <v>504.30320504326926</v>
      </c>
      <c r="L66" s="21">
        <v>504.30320504326926</v>
      </c>
      <c r="M66" s="21">
        <v>521.9</v>
      </c>
      <c r="N66" s="39">
        <v>0.9240187790932859</v>
      </c>
    </row>
    <row r="67" spans="1:14" ht="12">
      <c r="A67" s="19"/>
      <c r="B67" s="20" t="s">
        <v>79</v>
      </c>
      <c r="C67" s="7">
        <v>0.579</v>
      </c>
      <c r="D67" s="31">
        <v>0.36</v>
      </c>
      <c r="E67" s="31">
        <v>1.5148080000000002</v>
      </c>
      <c r="F67" s="35">
        <v>0.23765388088787487</v>
      </c>
      <c r="G67" s="7"/>
      <c r="H67" s="7"/>
      <c r="I67" s="21">
        <v>398.249</v>
      </c>
      <c r="J67" s="21">
        <v>338.512</v>
      </c>
      <c r="K67" s="21">
        <v>499.37022396112076</v>
      </c>
      <c r="L67" s="21">
        <v>499.37022396112076</v>
      </c>
      <c r="M67" s="21">
        <v>712.2</v>
      </c>
      <c r="N67" s="39">
        <v>0.8856481818826757</v>
      </c>
    </row>
    <row r="68" spans="1:14" ht="12">
      <c r="A68" s="19"/>
      <c r="B68" s="20" t="s">
        <v>80</v>
      </c>
      <c r="C68" s="7">
        <v>0.373</v>
      </c>
      <c r="D68" s="31">
        <v>0.802</v>
      </c>
      <c r="E68" s="31">
        <v>2.1477869999999997</v>
      </c>
      <c r="F68" s="35">
        <v>0.37340760513030397</v>
      </c>
      <c r="G68" s="7"/>
      <c r="H68" s="7"/>
      <c r="I68" s="21">
        <v>227.478</v>
      </c>
      <c r="J68" s="21">
        <v>193.356</v>
      </c>
      <c r="K68" s="21">
        <v>435.6862119900458</v>
      </c>
      <c r="L68" s="21">
        <v>435.6862119900458</v>
      </c>
      <c r="M68" s="21">
        <v>534.7</v>
      </c>
      <c r="N68" s="39">
        <v>0.9060252055881381</v>
      </c>
    </row>
    <row r="69" spans="1:14" ht="12">
      <c r="A69" s="19"/>
      <c r="B69" s="20" t="s">
        <v>81</v>
      </c>
      <c r="C69" s="7">
        <v>0.302</v>
      </c>
      <c r="D69" s="31">
        <v>0.65</v>
      </c>
      <c r="E69" s="31">
        <v>2.393379</v>
      </c>
      <c r="F69" s="35">
        <v>0.27158256172549355</v>
      </c>
      <c r="G69" s="7"/>
      <c r="H69" s="7"/>
      <c r="I69" s="21">
        <v>297.467</v>
      </c>
      <c r="J69" s="21">
        <v>252.847</v>
      </c>
      <c r="K69" s="21">
        <v>406.9242433216938</v>
      </c>
      <c r="L69" s="21">
        <v>406.9242433216938</v>
      </c>
      <c r="M69" s="21">
        <v>560.8</v>
      </c>
      <c r="N69" s="39">
        <v>0.8907312492731969</v>
      </c>
    </row>
    <row r="70" spans="1:14" ht="24">
      <c r="A70" s="19"/>
      <c r="B70" s="20" t="s">
        <v>82</v>
      </c>
      <c r="C70" s="7">
        <v>0.619</v>
      </c>
      <c r="D70" s="31">
        <v>0.455</v>
      </c>
      <c r="E70" s="31">
        <v>1.4680080000000002</v>
      </c>
      <c r="F70" s="35">
        <v>0.3099438150200816</v>
      </c>
      <c r="G70" s="7"/>
      <c r="H70" s="7"/>
      <c r="I70" s="21">
        <v>330.29</v>
      </c>
      <c r="J70" s="21">
        <v>280.747</v>
      </c>
      <c r="K70" s="21">
        <v>505.02790239967686</v>
      </c>
      <c r="L70" s="21">
        <v>505.02790239967686</v>
      </c>
      <c r="M70" s="21">
        <v>667.9</v>
      </c>
      <c r="N70" s="39">
        <v>0.8964839609837421</v>
      </c>
    </row>
    <row r="71" spans="1:14" ht="12">
      <c r="A71" s="19"/>
      <c r="B71" s="20" t="s">
        <v>83</v>
      </c>
      <c r="C71" s="7">
        <v>0.37</v>
      </c>
      <c r="D71" s="31">
        <v>0.471</v>
      </c>
      <c r="E71" s="31">
        <v>2.156562</v>
      </c>
      <c r="F71" s="35">
        <v>0.21840318061803923</v>
      </c>
      <c r="G71" s="7"/>
      <c r="H71" s="7"/>
      <c r="I71" s="21">
        <v>381.56</v>
      </c>
      <c r="J71" s="21">
        <v>324.326</v>
      </c>
      <c r="K71" s="21">
        <v>457.1957788115321</v>
      </c>
      <c r="L71" s="21">
        <v>457.1957788115321</v>
      </c>
      <c r="M71" s="21">
        <v>664.3</v>
      </c>
      <c r="N71" s="39">
        <v>0.8827669657258727</v>
      </c>
    </row>
    <row r="72" spans="1:14" ht="24">
      <c r="A72" s="19"/>
      <c r="B72" s="20" t="s">
        <v>84</v>
      </c>
      <c r="C72" s="7">
        <v>0.451</v>
      </c>
      <c r="D72" s="31">
        <v>0.508</v>
      </c>
      <c r="E72" s="31">
        <v>1.974753</v>
      </c>
      <c r="F72" s="35">
        <v>0.25724736207515575</v>
      </c>
      <c r="G72" s="7"/>
      <c r="H72" s="7"/>
      <c r="I72" s="21">
        <v>382.529</v>
      </c>
      <c r="J72" s="21">
        <v>325.15</v>
      </c>
      <c r="K72" s="21">
        <v>503.79965716359715</v>
      </c>
      <c r="L72" s="21">
        <v>503.79965716359715</v>
      </c>
      <c r="M72" s="21">
        <v>704.6</v>
      </c>
      <c r="N72" s="39">
        <v>0.8885806452959497</v>
      </c>
    </row>
    <row r="73" spans="1:14" ht="12">
      <c r="A73" s="19"/>
      <c r="B73" s="20" t="s">
        <v>85</v>
      </c>
      <c r="C73" s="7">
        <v>0.553</v>
      </c>
      <c r="D73" s="31">
        <v>0.593</v>
      </c>
      <c r="E73" s="31">
        <v>1.5487380000000002</v>
      </c>
      <c r="F73" s="35">
        <v>0.38289239367794936</v>
      </c>
      <c r="G73" s="7"/>
      <c r="H73" s="7"/>
      <c r="I73" s="21">
        <v>233.009</v>
      </c>
      <c r="J73" s="21">
        <v>198.058</v>
      </c>
      <c r="K73" s="21">
        <v>464.2478854927595</v>
      </c>
      <c r="L73" s="21">
        <v>464.2478854927595</v>
      </c>
      <c r="M73" s="21">
        <v>563</v>
      </c>
      <c r="N73" s="39">
        <v>0.9074711268124487</v>
      </c>
    </row>
    <row r="74" spans="1:14" ht="12">
      <c r="A74" s="19"/>
      <c r="B74" s="20" t="s">
        <v>86</v>
      </c>
      <c r="C74" s="7">
        <v>0.28</v>
      </c>
      <c r="D74" s="31">
        <v>0.687</v>
      </c>
      <c r="E74" s="31">
        <v>2.496303</v>
      </c>
      <c r="F74" s="35">
        <v>0.2752069760762215</v>
      </c>
      <c r="G74" s="7"/>
      <c r="H74" s="7"/>
      <c r="I74" s="21">
        <v>284.483</v>
      </c>
      <c r="J74" s="21">
        <v>241.811</v>
      </c>
      <c r="K74" s="21">
        <v>393.02853352911967</v>
      </c>
      <c r="L74" s="21">
        <v>393.02853352911967</v>
      </c>
      <c r="M74" s="21">
        <v>539.6</v>
      </c>
      <c r="N74" s="39">
        <v>0.8912655153658695</v>
      </c>
    </row>
    <row r="75" spans="1:14" ht="24">
      <c r="A75" s="19"/>
      <c r="B75" s="20" t="s">
        <v>87</v>
      </c>
      <c r="C75" s="7">
        <v>0.16</v>
      </c>
      <c r="D75" s="31">
        <v>0.294</v>
      </c>
      <c r="E75" s="31">
        <v>3.584601</v>
      </c>
      <c r="F75" s="35">
        <v>0.08201749650797954</v>
      </c>
      <c r="G75" s="7"/>
      <c r="H75" s="7"/>
      <c r="I75" s="21">
        <v>372.281</v>
      </c>
      <c r="J75" s="21">
        <v>316.439</v>
      </c>
      <c r="K75" s="21">
        <v>343.32685738753054</v>
      </c>
      <c r="L75" s="21">
        <v>343.32685738753054</v>
      </c>
      <c r="M75" s="21">
        <v>560.8</v>
      </c>
      <c r="N75" s="39">
        <v>0.8623012626258454</v>
      </c>
    </row>
    <row r="76" spans="1:14" ht="12">
      <c r="A76" s="19"/>
      <c r="B76" s="20" t="s">
        <v>88</v>
      </c>
      <c r="C76" s="7">
        <v>0.702</v>
      </c>
      <c r="D76" s="31">
        <v>0.584</v>
      </c>
      <c r="E76" s="31">
        <v>1.388448</v>
      </c>
      <c r="F76" s="35">
        <v>0.42061351955564774</v>
      </c>
      <c r="G76" s="7"/>
      <c r="H76" s="7"/>
      <c r="I76" s="21">
        <v>219.104</v>
      </c>
      <c r="J76" s="21">
        <v>186.238</v>
      </c>
      <c r="K76" s="21">
        <v>521.4302605994053</v>
      </c>
      <c r="L76" s="21">
        <v>521.4302605994053</v>
      </c>
      <c r="M76" s="21">
        <v>601.5</v>
      </c>
      <c r="N76" s="39">
        <v>0.9130772732530263</v>
      </c>
    </row>
    <row r="77" spans="1:14" s="54" customFormat="1" ht="24">
      <c r="A77" s="49" t="s">
        <v>89</v>
      </c>
      <c r="B77" s="50" t="s">
        <v>90</v>
      </c>
      <c r="C77" s="62">
        <v>7.24</v>
      </c>
      <c r="D77" s="51"/>
      <c r="E77" s="51"/>
      <c r="F77" s="65"/>
      <c r="G77" s="62"/>
      <c r="H77" s="62"/>
      <c r="I77" s="66">
        <v>2075.2090000000003</v>
      </c>
      <c r="J77" s="66">
        <v>1763.9269999999997</v>
      </c>
      <c r="K77" s="66">
        <v>5311.656187458719</v>
      </c>
      <c r="L77" s="66">
        <v>5311.656187458719</v>
      </c>
      <c r="M77" s="66">
        <v>6014.1</v>
      </c>
      <c r="N77" s="67"/>
    </row>
    <row r="78" spans="1:14" ht="12">
      <c r="A78" s="19"/>
      <c r="B78" s="20" t="s">
        <v>91</v>
      </c>
      <c r="C78" s="7">
        <v>0.597</v>
      </c>
      <c r="D78" s="31">
        <v>0.514</v>
      </c>
      <c r="E78" s="31">
        <v>1.362483</v>
      </c>
      <c r="F78" s="35">
        <v>0.37725241342460786</v>
      </c>
      <c r="G78" s="7"/>
      <c r="H78" s="7"/>
      <c r="I78" s="21">
        <v>227.046</v>
      </c>
      <c r="J78" s="21">
        <v>192.989</v>
      </c>
      <c r="K78" s="21">
        <v>441.77473320999184</v>
      </c>
      <c r="L78" s="21">
        <v>441.77473320999184</v>
      </c>
      <c r="M78" s="21">
        <v>539.5</v>
      </c>
      <c r="N78" s="39">
        <v>0.9065396196397715</v>
      </c>
    </row>
    <row r="79" spans="1:14" ht="24">
      <c r="A79" s="19"/>
      <c r="B79" s="20" t="s">
        <v>92</v>
      </c>
      <c r="C79" s="7">
        <v>2.865</v>
      </c>
      <c r="D79" s="31">
        <v>0.532</v>
      </c>
      <c r="E79" s="31">
        <v>0.8570429999999999</v>
      </c>
      <c r="F79" s="35">
        <v>0.6207389827581581</v>
      </c>
      <c r="G79" s="7"/>
      <c r="H79" s="7"/>
      <c r="I79" s="21">
        <v>0</v>
      </c>
      <c r="J79" s="21">
        <v>0</v>
      </c>
      <c r="K79" s="21">
        <v>1166.9710256096928</v>
      </c>
      <c r="L79" s="21">
        <v>1166.9710256096928</v>
      </c>
      <c r="M79" s="21">
        <v>991.9</v>
      </c>
      <c r="N79" s="39">
        <v>0.9431026016883197</v>
      </c>
    </row>
    <row r="80" spans="1:14" ht="24">
      <c r="A80" s="19"/>
      <c r="B80" s="20" t="s">
        <v>93</v>
      </c>
      <c r="C80" s="7">
        <v>0.275</v>
      </c>
      <c r="D80" s="31">
        <v>0.501</v>
      </c>
      <c r="E80" s="31">
        <v>2.335806</v>
      </c>
      <c r="F80" s="35">
        <v>0.21448699078604988</v>
      </c>
      <c r="G80" s="7"/>
      <c r="H80" s="7"/>
      <c r="I80" s="21">
        <v>310.315</v>
      </c>
      <c r="J80" s="21">
        <v>263.768</v>
      </c>
      <c r="K80" s="21">
        <v>368.5236909321635</v>
      </c>
      <c r="L80" s="21">
        <v>368.5236909321635</v>
      </c>
      <c r="M80" s="21">
        <v>537.4</v>
      </c>
      <c r="N80" s="39">
        <v>0.8821134948276255</v>
      </c>
    </row>
    <row r="81" spans="1:14" ht="12">
      <c r="A81" s="19"/>
      <c r="B81" s="20" t="s">
        <v>94</v>
      </c>
      <c r="C81" s="7">
        <v>0.412</v>
      </c>
      <c r="D81" s="31">
        <v>0.715</v>
      </c>
      <c r="E81" s="31">
        <v>1.9128959999999997</v>
      </c>
      <c r="F81" s="35">
        <v>0.37377881494864335</v>
      </c>
      <c r="G81" s="7"/>
      <c r="H81" s="7"/>
      <c r="I81" s="21">
        <v>223.417</v>
      </c>
      <c r="J81" s="21">
        <v>189.904</v>
      </c>
      <c r="K81" s="21">
        <v>428.55506564342335</v>
      </c>
      <c r="L81" s="21">
        <v>428.55506564342335</v>
      </c>
      <c r="M81" s="21">
        <v>525.7</v>
      </c>
      <c r="N81" s="39">
        <v>0.9060767393698907</v>
      </c>
    </row>
    <row r="82" spans="1:14" ht="24">
      <c r="A82" s="19"/>
      <c r="B82" s="20" t="s">
        <v>95</v>
      </c>
      <c r="C82" s="7">
        <v>0.513</v>
      </c>
      <c r="D82" s="31">
        <v>0.758</v>
      </c>
      <c r="E82" s="31">
        <v>1.467198</v>
      </c>
      <c r="F82" s="35">
        <v>0.5166310204893955</v>
      </c>
      <c r="G82" s="7"/>
      <c r="H82" s="7"/>
      <c r="I82" s="21">
        <v>78.633</v>
      </c>
      <c r="J82" s="21">
        <v>66.838</v>
      </c>
      <c r="K82" s="21">
        <v>389.0723971596273</v>
      </c>
      <c r="L82" s="21">
        <v>389.0723971596273</v>
      </c>
      <c r="M82" s="21">
        <v>387.5</v>
      </c>
      <c r="N82" s="39">
        <v>0.927469379797043</v>
      </c>
    </row>
    <row r="83" spans="1:14" ht="12">
      <c r="A83" s="19"/>
      <c r="B83" s="20" t="s">
        <v>96</v>
      </c>
      <c r="C83" s="7">
        <v>0.248</v>
      </c>
      <c r="D83" s="31">
        <v>1.171</v>
      </c>
      <c r="E83" s="31">
        <v>2.4792840000000003</v>
      </c>
      <c r="F83" s="35">
        <v>0.47231378091416715</v>
      </c>
      <c r="G83" s="7"/>
      <c r="H83" s="7"/>
      <c r="I83" s="21">
        <v>98.382</v>
      </c>
      <c r="J83" s="21">
        <v>83.625</v>
      </c>
      <c r="K83" s="21">
        <v>322.95718003273606</v>
      </c>
      <c r="L83" s="21">
        <v>322.95718003273606</v>
      </c>
      <c r="M83" s="21">
        <v>345.6</v>
      </c>
      <c r="N83" s="39">
        <v>0.9208537471797335</v>
      </c>
    </row>
    <row r="84" spans="1:14" ht="12">
      <c r="A84" s="19"/>
      <c r="B84" s="20" t="s">
        <v>97</v>
      </c>
      <c r="C84" s="7">
        <v>0.257</v>
      </c>
      <c r="D84" s="31">
        <v>0.515</v>
      </c>
      <c r="E84" s="31">
        <v>2.427426</v>
      </c>
      <c r="F84" s="35">
        <v>0.2121588876447727</v>
      </c>
      <c r="G84" s="7"/>
      <c r="H84" s="7"/>
      <c r="I84" s="21">
        <v>303.199</v>
      </c>
      <c r="J84" s="21">
        <v>257.719</v>
      </c>
      <c r="K84" s="21">
        <v>358.184102792075</v>
      </c>
      <c r="L84" s="21">
        <v>358.184102792075</v>
      </c>
      <c r="M84" s="21">
        <v>523.5</v>
      </c>
      <c r="N84" s="39">
        <v>0.8818012720527577</v>
      </c>
    </row>
    <row r="85" spans="1:14" ht="24">
      <c r="A85" s="19"/>
      <c r="B85" s="20" t="s">
        <v>98</v>
      </c>
      <c r="C85" s="7">
        <v>0.213</v>
      </c>
      <c r="D85" s="31">
        <v>0.72</v>
      </c>
      <c r="E85" s="31">
        <v>2.722194</v>
      </c>
      <c r="F85" s="35">
        <v>0.2644925380042715</v>
      </c>
      <c r="G85" s="7"/>
      <c r="H85" s="7"/>
      <c r="I85" s="21">
        <v>243.779</v>
      </c>
      <c r="J85" s="21">
        <v>207.212</v>
      </c>
      <c r="K85" s="21">
        <v>327.20515196383207</v>
      </c>
      <c r="L85" s="21">
        <v>327.20515196383207</v>
      </c>
      <c r="M85" s="21">
        <v>454.3</v>
      </c>
      <c r="N85" s="39">
        <v>0.8897363924666246</v>
      </c>
    </row>
    <row r="86" spans="1:14" ht="12">
      <c r="A86" s="19"/>
      <c r="B86" s="20" t="s">
        <v>99</v>
      </c>
      <c r="C86" s="7">
        <v>0.303</v>
      </c>
      <c r="D86" s="31">
        <v>0.814</v>
      </c>
      <c r="E86" s="31">
        <v>2.214954</v>
      </c>
      <c r="F86" s="35">
        <v>0.3675019887546197</v>
      </c>
      <c r="G86" s="7"/>
      <c r="H86" s="7"/>
      <c r="I86" s="21">
        <v>195.534</v>
      </c>
      <c r="J86" s="21">
        <v>166.204</v>
      </c>
      <c r="K86" s="21">
        <v>365.7341435603607</v>
      </c>
      <c r="L86" s="21">
        <v>365.7341435603607</v>
      </c>
      <c r="M86" s="21">
        <v>452.1</v>
      </c>
      <c r="N86" s="39">
        <v>0.9050689114236811</v>
      </c>
    </row>
    <row r="87" spans="1:14" ht="12">
      <c r="A87" s="19"/>
      <c r="B87" s="20" t="s">
        <v>100</v>
      </c>
      <c r="C87" s="7">
        <v>0.689</v>
      </c>
      <c r="D87" s="31">
        <v>0.966</v>
      </c>
      <c r="E87" s="31">
        <v>1.2770730000000001</v>
      </c>
      <c r="F87" s="35">
        <v>0.7564172134247611</v>
      </c>
      <c r="G87" s="7"/>
      <c r="H87" s="7"/>
      <c r="I87" s="21">
        <v>0</v>
      </c>
      <c r="J87" s="21">
        <v>0</v>
      </c>
      <c r="K87" s="21">
        <v>268.58154558709737</v>
      </c>
      <c r="L87" s="21">
        <v>268.58154558709737</v>
      </c>
      <c r="M87" s="21">
        <v>228.3</v>
      </c>
      <c r="N87" s="39">
        <v>0.9634677390056168</v>
      </c>
    </row>
    <row r="88" spans="1:14" ht="24">
      <c r="A88" s="19"/>
      <c r="B88" s="20" t="s">
        <v>101</v>
      </c>
      <c r="C88" s="7">
        <v>0.458</v>
      </c>
      <c r="D88" s="31">
        <v>0.755</v>
      </c>
      <c r="E88" s="31">
        <v>1.833219</v>
      </c>
      <c r="F88" s="35">
        <v>0.41184386589927335</v>
      </c>
      <c r="G88" s="7"/>
      <c r="H88" s="7"/>
      <c r="I88" s="21">
        <v>197.967</v>
      </c>
      <c r="J88" s="21">
        <v>168.272</v>
      </c>
      <c r="K88" s="21">
        <v>450.55191318453075</v>
      </c>
      <c r="L88" s="21">
        <v>450.55191318453075</v>
      </c>
      <c r="M88" s="21">
        <v>526</v>
      </c>
      <c r="N88" s="39">
        <v>0.9117762698442538</v>
      </c>
    </row>
    <row r="89" spans="1:14" ht="12">
      <c r="A89" s="19"/>
      <c r="B89" s="20" t="s">
        <v>38</v>
      </c>
      <c r="C89" s="7">
        <v>0.41</v>
      </c>
      <c r="D89" s="31">
        <v>0.767</v>
      </c>
      <c r="E89" s="31">
        <v>1.9171799999999999</v>
      </c>
      <c r="F89" s="35">
        <v>0.40006676472736</v>
      </c>
      <c r="G89" s="7"/>
      <c r="H89" s="7"/>
      <c r="I89" s="21">
        <v>196.937</v>
      </c>
      <c r="J89" s="21">
        <v>167.396</v>
      </c>
      <c r="K89" s="21">
        <v>423.5452377831887</v>
      </c>
      <c r="L89" s="21">
        <v>423.5452377831887</v>
      </c>
      <c r="M89" s="21">
        <v>502.3</v>
      </c>
      <c r="N89" s="39">
        <v>0.9100099618003802</v>
      </c>
    </row>
    <row r="90" spans="1:14" s="54" customFormat="1" ht="12">
      <c r="A90" s="49" t="s">
        <v>102</v>
      </c>
      <c r="B90" s="50" t="s">
        <v>103</v>
      </c>
      <c r="C90" s="62">
        <v>12.190000000000001</v>
      </c>
      <c r="D90" s="51"/>
      <c r="E90" s="51"/>
      <c r="F90" s="65"/>
      <c r="G90" s="62"/>
      <c r="H90" s="62"/>
      <c r="I90" s="66">
        <v>3372.4419999999996</v>
      </c>
      <c r="J90" s="66">
        <v>2866.5740000000005</v>
      </c>
      <c r="K90" s="66">
        <v>6973.350667447447</v>
      </c>
      <c r="L90" s="66">
        <v>6973.350667447447</v>
      </c>
      <c r="M90" s="66">
        <v>8364</v>
      </c>
      <c r="N90" s="67"/>
    </row>
    <row r="91" spans="1:14" ht="12">
      <c r="A91" s="19"/>
      <c r="B91" s="20" t="s">
        <v>104</v>
      </c>
      <c r="C91" s="7">
        <v>0.996</v>
      </c>
      <c r="D91" s="31">
        <v>0.421</v>
      </c>
      <c r="E91" s="31">
        <v>1.111536</v>
      </c>
      <c r="F91" s="35">
        <v>0.3787551640252767</v>
      </c>
      <c r="G91" s="7"/>
      <c r="H91" s="7"/>
      <c r="I91" s="21">
        <v>306.938</v>
      </c>
      <c r="J91" s="21">
        <v>260.897</v>
      </c>
      <c r="K91" s="21">
        <v>600.9700795102627</v>
      </c>
      <c r="L91" s="21">
        <v>600.9700795102627</v>
      </c>
      <c r="M91" s="21">
        <v>732.6</v>
      </c>
      <c r="N91" s="39">
        <v>0.9068226324958171</v>
      </c>
    </row>
    <row r="92" spans="1:14" ht="12">
      <c r="A92" s="19"/>
      <c r="B92" s="20" t="s">
        <v>105</v>
      </c>
      <c r="C92" s="7">
        <v>0.45</v>
      </c>
      <c r="D92" s="31">
        <v>0.764</v>
      </c>
      <c r="E92" s="31">
        <v>1.7443890000000002</v>
      </c>
      <c r="F92" s="35">
        <v>0.4379757038137709</v>
      </c>
      <c r="G92" s="7"/>
      <c r="H92" s="7"/>
      <c r="I92" s="21">
        <v>159.379</v>
      </c>
      <c r="J92" s="21">
        <v>135.472</v>
      </c>
      <c r="K92" s="21">
        <v>417.3757835835244</v>
      </c>
      <c r="L92" s="21">
        <v>417.3757835835244</v>
      </c>
      <c r="M92" s="21">
        <v>469.9</v>
      </c>
      <c r="N92" s="39">
        <v>0.9156753973280698</v>
      </c>
    </row>
    <row r="93" spans="1:14" ht="12">
      <c r="A93" s="19"/>
      <c r="B93" s="20" t="s">
        <v>106</v>
      </c>
      <c r="C93" s="7">
        <v>3.274</v>
      </c>
      <c r="D93" s="31">
        <v>1.053</v>
      </c>
      <c r="E93" s="31">
        <v>0.8436059999999999</v>
      </c>
      <c r="F93" s="35">
        <v>1.2482130283568398</v>
      </c>
      <c r="G93" s="7"/>
      <c r="H93" s="7"/>
      <c r="I93" s="21">
        <v>0</v>
      </c>
      <c r="J93" s="21">
        <v>0</v>
      </c>
      <c r="K93" s="21">
        <v>0</v>
      </c>
      <c r="L93" s="21">
        <v>0</v>
      </c>
      <c r="M93" s="21">
        <v>0</v>
      </c>
      <c r="N93" s="39">
        <v>1.2482130283568398</v>
      </c>
    </row>
    <row r="94" spans="1:14" ht="24">
      <c r="A94" s="19"/>
      <c r="B94" s="20" t="s">
        <v>107</v>
      </c>
      <c r="C94" s="7">
        <v>0.409</v>
      </c>
      <c r="D94" s="31">
        <v>0.682</v>
      </c>
      <c r="E94" s="31">
        <v>1.822347</v>
      </c>
      <c r="F94" s="35">
        <v>0.3742426661881629</v>
      </c>
      <c r="G94" s="7"/>
      <c r="H94" s="7"/>
      <c r="I94" s="21">
        <v>210.858</v>
      </c>
      <c r="J94" s="21">
        <v>179.229</v>
      </c>
      <c r="K94" s="21">
        <v>405.23122591178617</v>
      </c>
      <c r="L94" s="21">
        <v>405.23122591178617</v>
      </c>
      <c r="M94" s="21">
        <v>496.8</v>
      </c>
      <c r="N94" s="39">
        <v>0.9061458302618837</v>
      </c>
    </row>
    <row r="95" spans="1:14" ht="12">
      <c r="A95" s="22"/>
      <c r="B95" s="20" t="s">
        <v>108</v>
      </c>
      <c r="C95" s="7">
        <v>0.812</v>
      </c>
      <c r="D95" s="31">
        <v>0.594</v>
      </c>
      <c r="E95" s="31">
        <v>1.198701</v>
      </c>
      <c r="F95" s="35">
        <v>0.4955364181726719</v>
      </c>
      <c r="G95" s="7"/>
      <c r="H95" s="7"/>
      <c r="I95" s="21">
        <v>127.417</v>
      </c>
      <c r="J95" s="21">
        <v>108.304</v>
      </c>
      <c r="K95" s="21">
        <v>507.00227662548366</v>
      </c>
      <c r="L95" s="21">
        <v>507.00227662548366</v>
      </c>
      <c r="M95" s="21">
        <v>523</v>
      </c>
      <c r="N95" s="39">
        <v>0.9243219893887442</v>
      </c>
    </row>
    <row r="96" spans="1:14" ht="12">
      <c r="A96" s="22"/>
      <c r="B96" s="20" t="s">
        <v>109</v>
      </c>
      <c r="C96" s="7">
        <v>0.173</v>
      </c>
      <c r="D96" s="31">
        <v>0.78</v>
      </c>
      <c r="E96" s="31">
        <v>3.059766</v>
      </c>
      <c r="F96" s="35">
        <v>0.2549214547779144</v>
      </c>
      <c r="G96" s="7"/>
      <c r="H96" s="7"/>
      <c r="I96" s="21">
        <v>228.901</v>
      </c>
      <c r="J96" s="21">
        <v>194.566</v>
      </c>
      <c r="K96" s="21">
        <v>299.66616333904267</v>
      </c>
      <c r="L96" s="21">
        <v>299.66616333904267</v>
      </c>
      <c r="M96" s="21">
        <v>420.1</v>
      </c>
      <c r="N96" s="39">
        <v>0.8882422300449733</v>
      </c>
    </row>
    <row r="97" spans="1:14" ht="12">
      <c r="A97" s="19"/>
      <c r="B97" s="20" t="s">
        <v>110</v>
      </c>
      <c r="C97" s="7">
        <v>0.45</v>
      </c>
      <c r="D97" s="31">
        <v>0.754</v>
      </c>
      <c r="E97" s="31">
        <v>1.7443890000000002</v>
      </c>
      <c r="F97" s="35">
        <v>0.4322430375334859</v>
      </c>
      <c r="G97" s="7"/>
      <c r="H97" s="7"/>
      <c r="I97" s="21">
        <v>165.018</v>
      </c>
      <c r="J97" s="21">
        <v>140.265</v>
      </c>
      <c r="K97" s="21">
        <v>418.2218491338676</v>
      </c>
      <c r="L97" s="21">
        <v>418.2218491338676</v>
      </c>
      <c r="M97" s="21">
        <v>474.7</v>
      </c>
      <c r="N97" s="39">
        <v>0.9148224044439726</v>
      </c>
    </row>
    <row r="98" spans="1:14" ht="12">
      <c r="A98" s="19"/>
      <c r="B98" s="20" t="s">
        <v>111</v>
      </c>
      <c r="C98" s="7">
        <v>0.488</v>
      </c>
      <c r="D98" s="31">
        <v>0.433</v>
      </c>
      <c r="E98" s="31">
        <v>1.68417</v>
      </c>
      <c r="F98" s="35">
        <v>0.25709993646722124</v>
      </c>
      <c r="G98" s="7"/>
      <c r="H98" s="7"/>
      <c r="I98" s="21">
        <v>353.157</v>
      </c>
      <c r="J98" s="21">
        <v>300.183</v>
      </c>
      <c r="K98" s="21">
        <v>464.9391481279704</v>
      </c>
      <c r="L98" s="21">
        <v>464.9391481279704</v>
      </c>
      <c r="M98" s="21">
        <v>650.4</v>
      </c>
      <c r="N98" s="39">
        <v>0.8886098234884303</v>
      </c>
    </row>
    <row r="99" spans="1:14" ht="12">
      <c r="A99" s="19"/>
      <c r="B99" s="20" t="s">
        <v>112</v>
      </c>
      <c r="C99" s="7">
        <v>0.341</v>
      </c>
      <c r="D99" s="31">
        <v>0.928</v>
      </c>
      <c r="E99" s="31">
        <v>1.9977749999999999</v>
      </c>
      <c r="F99" s="35">
        <v>0.46451677491208976</v>
      </c>
      <c r="G99" s="7"/>
      <c r="H99" s="7"/>
      <c r="I99" s="21">
        <v>115.659</v>
      </c>
      <c r="J99" s="21">
        <v>98.31</v>
      </c>
      <c r="K99" s="21">
        <v>358.82182001095725</v>
      </c>
      <c r="L99" s="21">
        <v>358.82182001095725</v>
      </c>
      <c r="M99" s="21">
        <v>388.6</v>
      </c>
      <c r="N99" s="39">
        <v>0.9197219742880031</v>
      </c>
    </row>
    <row r="100" spans="1:14" ht="12">
      <c r="A100" s="19"/>
      <c r="B100" s="20" t="s">
        <v>113</v>
      </c>
      <c r="C100" s="7">
        <v>0.416</v>
      </c>
      <c r="D100" s="31">
        <v>0.991</v>
      </c>
      <c r="E100" s="31">
        <v>1.8081179999999997</v>
      </c>
      <c r="F100" s="35">
        <v>0.5480836980772273</v>
      </c>
      <c r="G100" s="7"/>
      <c r="H100" s="7"/>
      <c r="I100" s="21">
        <v>48.935</v>
      </c>
      <c r="J100" s="21">
        <v>41.595</v>
      </c>
      <c r="K100" s="21">
        <v>384.3688438168706</v>
      </c>
      <c r="L100" s="21">
        <v>384.3688438168706</v>
      </c>
      <c r="M100" s="21">
        <v>362.1</v>
      </c>
      <c r="N100" s="39">
        <v>0.9322451599044599</v>
      </c>
    </row>
    <row r="101" spans="1:14" ht="12">
      <c r="A101" s="19"/>
      <c r="B101" s="20" t="s">
        <v>114</v>
      </c>
      <c r="C101" s="7">
        <v>0.356</v>
      </c>
      <c r="D101" s="31">
        <v>0.526</v>
      </c>
      <c r="E101" s="31">
        <v>1.953333</v>
      </c>
      <c r="F101" s="35">
        <v>0.26928332240329733</v>
      </c>
      <c r="G101" s="7"/>
      <c r="H101" s="7"/>
      <c r="I101" s="21">
        <v>288.189</v>
      </c>
      <c r="J101" s="21">
        <v>244.961</v>
      </c>
      <c r="K101" s="21">
        <v>391.7904374008269</v>
      </c>
      <c r="L101" s="21">
        <v>391.7904374008269</v>
      </c>
      <c r="M101" s="21">
        <v>541.2</v>
      </c>
      <c r="N101" s="39">
        <v>0.8903480624054406</v>
      </c>
    </row>
    <row r="102" spans="1:14" ht="12">
      <c r="A102" s="19"/>
      <c r="B102" s="20" t="s">
        <v>115</v>
      </c>
      <c r="C102" s="7">
        <v>0.385</v>
      </c>
      <c r="D102" s="31">
        <v>0.565</v>
      </c>
      <c r="E102" s="31">
        <v>1.8769230000000001</v>
      </c>
      <c r="F102" s="35">
        <v>0.30102460250100826</v>
      </c>
      <c r="G102" s="7"/>
      <c r="H102" s="7"/>
      <c r="I102" s="21">
        <v>270.731</v>
      </c>
      <c r="J102" s="21">
        <v>230.121</v>
      </c>
      <c r="K102" s="21">
        <v>402.8206934868949</v>
      </c>
      <c r="L102" s="21">
        <v>402.8206934868949</v>
      </c>
      <c r="M102" s="21">
        <v>538</v>
      </c>
      <c r="N102" s="39">
        <v>0.8951532050627917</v>
      </c>
    </row>
    <row r="103" spans="1:14" ht="24">
      <c r="A103" s="19"/>
      <c r="B103" s="20" t="s">
        <v>116</v>
      </c>
      <c r="C103" s="7">
        <v>2.216</v>
      </c>
      <c r="D103" s="31">
        <v>0.453</v>
      </c>
      <c r="E103" s="31">
        <v>0.899766</v>
      </c>
      <c r="F103" s="35">
        <v>0.5034642340341823</v>
      </c>
      <c r="G103" s="7"/>
      <c r="H103" s="7"/>
      <c r="I103" s="21">
        <v>241.203</v>
      </c>
      <c r="J103" s="21">
        <v>205.023</v>
      </c>
      <c r="K103" s="21">
        <v>1035.613345648143</v>
      </c>
      <c r="L103" s="21">
        <v>1035.613345648143</v>
      </c>
      <c r="M103" s="21">
        <v>1054.5</v>
      </c>
      <c r="N103" s="39">
        <v>0.9255032683149435</v>
      </c>
    </row>
    <row r="104" spans="1:14" ht="12">
      <c r="A104" s="19"/>
      <c r="B104" s="20" t="s">
        <v>117</v>
      </c>
      <c r="C104" s="7">
        <v>0.625</v>
      </c>
      <c r="D104" s="31">
        <v>0.355</v>
      </c>
      <c r="E104" s="31">
        <v>1.3396860000000002</v>
      </c>
      <c r="F104" s="35">
        <v>0.2649874672124662</v>
      </c>
      <c r="G104" s="7"/>
      <c r="H104" s="7"/>
      <c r="I104" s="21">
        <v>351.511</v>
      </c>
      <c r="J104" s="21">
        <v>298.784</v>
      </c>
      <c r="K104" s="21">
        <v>472.42556951459284</v>
      </c>
      <c r="L104" s="21">
        <v>472.42556951459284</v>
      </c>
      <c r="M104" s="21">
        <v>655.5</v>
      </c>
      <c r="N104" s="39">
        <v>0.889721306479371</v>
      </c>
    </row>
    <row r="105" spans="1:14" ht="12">
      <c r="A105" s="19"/>
      <c r="B105" s="20" t="s">
        <v>118</v>
      </c>
      <c r="C105" s="7">
        <v>0.36</v>
      </c>
      <c r="D105" s="31">
        <v>0.782</v>
      </c>
      <c r="E105" s="31">
        <v>1.9416330000000002</v>
      </c>
      <c r="F105" s="35">
        <v>0.40275376448587347</v>
      </c>
      <c r="G105" s="7"/>
      <c r="H105" s="7"/>
      <c r="I105" s="21">
        <v>172.772</v>
      </c>
      <c r="J105" s="21">
        <v>146.856</v>
      </c>
      <c r="K105" s="21">
        <v>376.28372010727435</v>
      </c>
      <c r="L105" s="21">
        <v>376.28372010727435</v>
      </c>
      <c r="M105" s="21">
        <v>444.7</v>
      </c>
      <c r="N105" s="39">
        <v>0.9104487276568394</v>
      </c>
    </row>
    <row r="106" spans="1:14" ht="12">
      <c r="A106" s="19"/>
      <c r="B106" s="20" t="s">
        <v>119</v>
      </c>
      <c r="C106" s="7">
        <v>0.439</v>
      </c>
      <c r="D106" s="31">
        <v>0.455</v>
      </c>
      <c r="E106" s="31">
        <v>1.763487</v>
      </c>
      <c r="F106" s="35">
        <v>0.2580115419053273</v>
      </c>
      <c r="G106" s="7"/>
      <c r="H106" s="7"/>
      <c r="I106" s="21">
        <v>331.774</v>
      </c>
      <c r="J106" s="21">
        <v>282.008</v>
      </c>
      <c r="K106" s="21">
        <v>437.8197112299492</v>
      </c>
      <c r="L106" s="21">
        <v>437.8197112299492</v>
      </c>
      <c r="M106" s="21">
        <v>611.9</v>
      </c>
      <c r="N106" s="39">
        <v>0.888749606618555</v>
      </c>
    </row>
    <row r="107" spans="1:14" s="54" customFormat="1" ht="24">
      <c r="A107" s="49" t="s">
        <v>120</v>
      </c>
      <c r="B107" s="50" t="s">
        <v>121</v>
      </c>
      <c r="C107" s="62">
        <v>10.272</v>
      </c>
      <c r="D107" s="51"/>
      <c r="E107" s="51"/>
      <c r="F107" s="65"/>
      <c r="G107" s="62"/>
      <c r="H107" s="62"/>
      <c r="I107" s="66">
        <v>3949.413</v>
      </c>
      <c r="J107" s="66">
        <v>3357.0020000000004</v>
      </c>
      <c r="K107" s="66">
        <v>6549.500129454981</v>
      </c>
      <c r="L107" s="66">
        <v>6549.500129454981</v>
      </c>
      <c r="M107" s="66">
        <v>8420.5</v>
      </c>
      <c r="N107" s="67"/>
    </row>
    <row r="108" spans="1:14" ht="12">
      <c r="A108" s="19"/>
      <c r="B108" s="20" t="s">
        <v>122</v>
      </c>
      <c r="C108" s="7">
        <v>0.443</v>
      </c>
      <c r="D108" s="31">
        <v>0.239</v>
      </c>
      <c r="E108" s="31">
        <v>1.8702809999999999</v>
      </c>
      <c r="F108" s="35">
        <v>0.12778828422039257</v>
      </c>
      <c r="G108" s="7"/>
      <c r="H108" s="7"/>
      <c r="I108" s="21">
        <v>490.278</v>
      </c>
      <c r="J108" s="21">
        <v>416.736</v>
      </c>
      <c r="K108" s="21">
        <v>488.8446482406436</v>
      </c>
      <c r="L108" s="21">
        <v>488.8446482406436</v>
      </c>
      <c r="M108" s="21">
        <v>769.7</v>
      </c>
      <c r="N108" s="39">
        <v>0.8691262964005795</v>
      </c>
    </row>
    <row r="109" spans="1:14" ht="24">
      <c r="A109" s="19"/>
      <c r="B109" s="23" t="s">
        <v>123</v>
      </c>
      <c r="C109" s="7">
        <v>0.591</v>
      </c>
      <c r="D109" s="31">
        <v>1.487</v>
      </c>
      <c r="E109" s="31">
        <v>1.4178240000000002</v>
      </c>
      <c r="F109" s="35">
        <v>1.0487902588755726</v>
      </c>
      <c r="G109" s="7"/>
      <c r="H109" s="7"/>
      <c r="I109" s="21">
        <v>0</v>
      </c>
      <c r="J109" s="21">
        <v>0</v>
      </c>
      <c r="K109" s="21">
        <v>0</v>
      </c>
      <c r="L109" s="21">
        <v>0</v>
      </c>
      <c r="M109" s="21">
        <v>0</v>
      </c>
      <c r="N109" s="39">
        <v>1.0487902588755726</v>
      </c>
    </row>
    <row r="110" spans="1:14" ht="24">
      <c r="A110" s="19"/>
      <c r="B110" s="20" t="s">
        <v>124</v>
      </c>
      <c r="C110" s="7">
        <v>0.259</v>
      </c>
      <c r="D110" s="31">
        <v>0.341</v>
      </c>
      <c r="E110" s="31">
        <v>2.460276</v>
      </c>
      <c r="F110" s="35">
        <v>0.13860233567290825</v>
      </c>
      <c r="G110" s="7"/>
      <c r="H110" s="7"/>
      <c r="I110" s="21">
        <v>368.429</v>
      </c>
      <c r="J110" s="21">
        <v>313.165</v>
      </c>
      <c r="K110" s="21">
        <v>374.6662660814684</v>
      </c>
      <c r="L110" s="21">
        <v>374.6662660814684</v>
      </c>
      <c r="M110" s="21">
        <v>584.7</v>
      </c>
      <c r="N110" s="39">
        <v>0.8708447316915795</v>
      </c>
    </row>
    <row r="111" spans="1:14" ht="12">
      <c r="A111" s="19"/>
      <c r="B111" s="20" t="s">
        <v>125</v>
      </c>
      <c r="C111" s="7">
        <v>5.542</v>
      </c>
      <c r="D111" s="31">
        <v>0.488</v>
      </c>
      <c r="E111" s="31">
        <v>0.820539</v>
      </c>
      <c r="F111" s="35">
        <v>0.5947310243632539</v>
      </c>
      <c r="G111" s="7"/>
      <c r="H111" s="7"/>
      <c r="I111" s="21">
        <v>30.025</v>
      </c>
      <c r="J111" s="21">
        <v>25.521</v>
      </c>
      <c r="K111" s="21">
        <v>2283.9033315445026</v>
      </c>
      <c r="L111" s="21">
        <v>2283.9033315445026</v>
      </c>
      <c r="M111" s="21">
        <v>1963</v>
      </c>
      <c r="N111" s="39">
        <v>0.9392077791581976</v>
      </c>
    </row>
    <row r="112" spans="1:14" ht="24">
      <c r="A112" s="22"/>
      <c r="B112" s="20" t="s">
        <v>126</v>
      </c>
      <c r="C112" s="7">
        <v>0.367</v>
      </c>
      <c r="D112" s="31">
        <v>0.385</v>
      </c>
      <c r="E112" s="31">
        <v>2.036502</v>
      </c>
      <c r="F112" s="35">
        <v>0.189049654751137</v>
      </c>
      <c r="G112" s="7"/>
      <c r="H112" s="7"/>
      <c r="I112" s="21">
        <v>384.888</v>
      </c>
      <c r="J112" s="21">
        <v>327.155</v>
      </c>
      <c r="K112" s="21">
        <v>432.36601970439864</v>
      </c>
      <c r="L112" s="21">
        <v>432.36601970439864</v>
      </c>
      <c r="M112" s="21">
        <v>645.6</v>
      </c>
      <c r="N112" s="39">
        <v>0.8783650644766355</v>
      </c>
    </row>
    <row r="113" spans="1:14" ht="24">
      <c r="A113" s="19"/>
      <c r="B113" s="20" t="s">
        <v>127</v>
      </c>
      <c r="C113" s="7">
        <v>0.213</v>
      </c>
      <c r="D113" s="31">
        <v>0.303</v>
      </c>
      <c r="E113" s="31">
        <v>2.77884</v>
      </c>
      <c r="F113" s="35">
        <v>0.10903830375264498</v>
      </c>
      <c r="G113" s="7"/>
      <c r="H113" s="7"/>
      <c r="I113" s="21">
        <v>364.154</v>
      </c>
      <c r="J113" s="21">
        <v>309.531</v>
      </c>
      <c r="K113" s="21">
        <v>351.3097384689666</v>
      </c>
      <c r="L113" s="21">
        <v>351.3097384689666</v>
      </c>
      <c r="M113" s="21">
        <v>561.7</v>
      </c>
      <c r="N113" s="39">
        <v>0.8663360241407486</v>
      </c>
    </row>
    <row r="114" spans="1:14" ht="24">
      <c r="A114" s="19"/>
      <c r="B114" s="20" t="s">
        <v>128</v>
      </c>
      <c r="C114" s="7">
        <v>0.338</v>
      </c>
      <c r="D114" s="31">
        <v>0.233</v>
      </c>
      <c r="E114" s="31">
        <v>2.122065</v>
      </c>
      <c r="F114" s="35">
        <v>0.10979871021858426</v>
      </c>
      <c r="G114" s="7"/>
      <c r="H114" s="7"/>
      <c r="I114" s="21">
        <v>440.6</v>
      </c>
      <c r="J114" s="21">
        <v>374.51</v>
      </c>
      <c r="K114" s="21">
        <v>425.61572021872314</v>
      </c>
      <c r="L114" s="21">
        <v>425.61572021872314</v>
      </c>
      <c r="M114" s="21">
        <v>680.1</v>
      </c>
      <c r="N114" s="39">
        <v>0.8664621718241442</v>
      </c>
    </row>
    <row r="115" spans="1:14" ht="24">
      <c r="A115" s="19"/>
      <c r="B115" s="20" t="s">
        <v>129</v>
      </c>
      <c r="C115" s="7">
        <v>0.33</v>
      </c>
      <c r="D115" s="31">
        <v>0.327</v>
      </c>
      <c r="E115" s="31">
        <v>2.1487679999999996</v>
      </c>
      <c r="F115" s="35">
        <v>0.15218022606442394</v>
      </c>
      <c r="G115" s="7"/>
      <c r="H115" s="7"/>
      <c r="I115" s="21">
        <v>397.925</v>
      </c>
      <c r="J115" s="21">
        <v>338.236</v>
      </c>
      <c r="K115" s="21">
        <v>415.12240576460215</v>
      </c>
      <c r="L115" s="21">
        <v>415.12240576460215</v>
      </c>
      <c r="M115" s="21">
        <v>640.4</v>
      </c>
      <c r="N115" s="39">
        <v>0.8728780759507551</v>
      </c>
    </row>
    <row r="116" spans="1:14" ht="24">
      <c r="A116" s="19"/>
      <c r="B116" s="20" t="s">
        <v>130</v>
      </c>
      <c r="C116" s="7">
        <v>0.351</v>
      </c>
      <c r="D116" s="31">
        <v>0.169</v>
      </c>
      <c r="E116" s="31">
        <v>2.081718</v>
      </c>
      <c r="F116" s="35">
        <v>0.08118294600901756</v>
      </c>
      <c r="G116" s="7"/>
      <c r="H116" s="7"/>
      <c r="I116" s="21">
        <v>475.048</v>
      </c>
      <c r="J116" s="21">
        <v>403.791</v>
      </c>
      <c r="K116" s="21">
        <v>437.512490143038</v>
      </c>
      <c r="L116" s="21">
        <v>437.512490143038</v>
      </c>
      <c r="M116" s="21">
        <v>715.1</v>
      </c>
      <c r="N116" s="39">
        <v>0.8621687412744584</v>
      </c>
    </row>
    <row r="117" spans="1:14" ht="12">
      <c r="A117" s="19"/>
      <c r="B117" s="20" t="s">
        <v>131</v>
      </c>
      <c r="C117" s="7">
        <v>0.163</v>
      </c>
      <c r="D117" s="31">
        <v>0.366</v>
      </c>
      <c r="E117" s="31">
        <v>3.335688</v>
      </c>
      <c r="F117" s="35">
        <v>0.10972249203162884</v>
      </c>
      <c r="G117" s="7"/>
      <c r="H117" s="7"/>
      <c r="I117" s="21">
        <v>334.049</v>
      </c>
      <c r="J117" s="21">
        <v>283.942</v>
      </c>
      <c r="K117" s="21">
        <v>322.6449429464293</v>
      </c>
      <c r="L117" s="21">
        <v>322.6449429464293</v>
      </c>
      <c r="M117" s="21">
        <v>515.6</v>
      </c>
      <c r="N117" s="39">
        <v>0.8664599860482634</v>
      </c>
    </row>
    <row r="118" spans="1:14" ht="12">
      <c r="A118" s="19"/>
      <c r="B118" s="20" t="s">
        <v>132</v>
      </c>
      <c r="C118" s="7">
        <v>0.376</v>
      </c>
      <c r="D118" s="31">
        <v>2.802</v>
      </c>
      <c r="E118" s="31">
        <v>2.012724</v>
      </c>
      <c r="F118" s="35">
        <v>1.3921431850566695</v>
      </c>
      <c r="G118" s="7"/>
      <c r="H118" s="7"/>
      <c r="I118" s="21">
        <v>0</v>
      </c>
      <c r="J118" s="21">
        <v>0</v>
      </c>
      <c r="K118" s="21">
        <v>0</v>
      </c>
      <c r="L118" s="21">
        <v>0</v>
      </c>
      <c r="M118" s="21">
        <v>0</v>
      </c>
      <c r="N118" s="39">
        <v>1.3921431850566695</v>
      </c>
    </row>
    <row r="119" spans="1:14" ht="24">
      <c r="A119" s="19"/>
      <c r="B119" s="20" t="s">
        <v>133</v>
      </c>
      <c r="C119" s="7">
        <v>0.965</v>
      </c>
      <c r="D119" s="31">
        <v>0.522</v>
      </c>
      <c r="E119" s="31">
        <v>1.158669</v>
      </c>
      <c r="F119" s="35">
        <v>0.4505169293387499</v>
      </c>
      <c r="G119" s="7"/>
      <c r="H119" s="7"/>
      <c r="I119" s="21">
        <v>209.447</v>
      </c>
      <c r="J119" s="21">
        <v>178.03</v>
      </c>
      <c r="K119" s="21">
        <v>591.8723526668541</v>
      </c>
      <c r="L119" s="21">
        <v>591.8723526668541</v>
      </c>
      <c r="M119" s="21">
        <v>654.4</v>
      </c>
      <c r="N119" s="39">
        <v>0.9175654065841718</v>
      </c>
    </row>
    <row r="120" spans="1:14" ht="24">
      <c r="A120" s="19"/>
      <c r="B120" s="20" t="s">
        <v>134</v>
      </c>
      <c r="C120" s="7">
        <v>0.334</v>
      </c>
      <c r="D120" s="31">
        <v>0.195</v>
      </c>
      <c r="E120" s="31">
        <v>2.1351240000000002</v>
      </c>
      <c r="F120" s="35">
        <v>0.09132959022520472</v>
      </c>
      <c r="G120" s="7"/>
      <c r="H120" s="7"/>
      <c r="I120" s="21">
        <v>454.57</v>
      </c>
      <c r="J120" s="21">
        <v>386.385</v>
      </c>
      <c r="K120" s="21">
        <v>425.64221367535487</v>
      </c>
      <c r="L120" s="21">
        <v>425.64221367535487</v>
      </c>
      <c r="M120" s="21">
        <v>690.2</v>
      </c>
      <c r="N120" s="39">
        <v>0.8636735539058374</v>
      </c>
    </row>
    <row r="121" spans="1:14" s="54" customFormat="1" ht="24">
      <c r="A121" s="49" t="s">
        <v>135</v>
      </c>
      <c r="B121" s="50" t="s">
        <v>136</v>
      </c>
      <c r="C121" s="62">
        <v>55.414</v>
      </c>
      <c r="D121" s="51"/>
      <c r="E121" s="51"/>
      <c r="F121" s="65"/>
      <c r="G121" s="62"/>
      <c r="H121" s="62"/>
      <c r="I121" s="66">
        <v>19413.957</v>
      </c>
      <c r="J121" s="66">
        <v>16501.863</v>
      </c>
      <c r="K121" s="66">
        <v>22852.73900590471</v>
      </c>
      <c r="L121" s="66">
        <v>22852.73900590471</v>
      </c>
      <c r="M121" s="66">
        <v>33451.3</v>
      </c>
      <c r="N121" s="67"/>
    </row>
    <row r="122" spans="1:14" ht="12">
      <c r="A122" s="19"/>
      <c r="B122" s="20" t="s">
        <v>137</v>
      </c>
      <c r="C122" s="7">
        <v>0.466</v>
      </c>
      <c r="D122" s="31">
        <v>0.535</v>
      </c>
      <c r="E122" s="31">
        <v>2.241207</v>
      </c>
      <c r="F122" s="35">
        <v>0.23871065903327984</v>
      </c>
      <c r="G122" s="7"/>
      <c r="H122" s="7"/>
      <c r="I122" s="21">
        <v>472.844</v>
      </c>
      <c r="J122" s="21">
        <v>401.917</v>
      </c>
      <c r="K122" s="21">
        <v>594.4337804003595</v>
      </c>
      <c r="L122" s="21">
        <v>594.4337804003595</v>
      </c>
      <c r="M122" s="21">
        <v>846.9</v>
      </c>
      <c r="N122" s="39">
        <v>0.8858080022055747</v>
      </c>
    </row>
    <row r="123" spans="1:14" ht="12">
      <c r="A123" s="19"/>
      <c r="B123" s="20" t="s">
        <v>138</v>
      </c>
      <c r="C123" s="7">
        <v>0.671</v>
      </c>
      <c r="D123" s="31">
        <v>0.355</v>
      </c>
      <c r="E123" s="31">
        <v>1.6503569999999999</v>
      </c>
      <c r="F123" s="35">
        <v>0.215104974257085</v>
      </c>
      <c r="G123" s="7"/>
      <c r="H123" s="7"/>
      <c r="I123" s="21">
        <v>534.118</v>
      </c>
      <c r="J123" s="21">
        <v>454</v>
      </c>
      <c r="K123" s="21">
        <v>635.1974746396007</v>
      </c>
      <c r="L123" s="21">
        <v>635.1974746396007</v>
      </c>
      <c r="M123" s="21">
        <v>925.8</v>
      </c>
      <c r="N123" s="39">
        <v>0.882252880630289</v>
      </c>
    </row>
    <row r="124" spans="1:14" ht="12">
      <c r="A124" s="19"/>
      <c r="B124" s="20" t="s">
        <v>139</v>
      </c>
      <c r="C124" s="7">
        <v>0.441</v>
      </c>
      <c r="D124" s="31">
        <v>0.437</v>
      </c>
      <c r="E124" s="31">
        <v>2.293425</v>
      </c>
      <c r="F124" s="35">
        <v>0.19054470933211246</v>
      </c>
      <c r="G124" s="7"/>
      <c r="H124" s="7"/>
      <c r="I124" s="21">
        <v>518.948</v>
      </c>
      <c r="J124" s="21">
        <v>441.106</v>
      </c>
      <c r="K124" s="21">
        <v>584.8072219009631</v>
      </c>
      <c r="L124" s="21">
        <v>584.8072219009631</v>
      </c>
      <c r="M124" s="21">
        <v>872</v>
      </c>
      <c r="N124" s="39">
        <v>0.8785610038823515</v>
      </c>
    </row>
    <row r="125" spans="1:14" ht="24">
      <c r="A125" s="19"/>
      <c r="B125" s="20" t="s">
        <v>140</v>
      </c>
      <c r="C125" s="7">
        <v>0.324</v>
      </c>
      <c r="D125" s="31">
        <v>0.597</v>
      </c>
      <c r="E125" s="31">
        <v>2.6610030000000005</v>
      </c>
      <c r="F125" s="35">
        <v>0.2243514945304458</v>
      </c>
      <c r="G125" s="7"/>
      <c r="H125" s="7"/>
      <c r="I125" s="21">
        <v>405.851</v>
      </c>
      <c r="J125" s="21">
        <v>344.973</v>
      </c>
      <c r="K125" s="21">
        <v>493.0384713435347</v>
      </c>
      <c r="L125" s="21">
        <v>493.0384713435347</v>
      </c>
      <c r="M125" s="21">
        <v>712.3</v>
      </c>
      <c r="N125" s="39">
        <v>0.88364369915884</v>
      </c>
    </row>
    <row r="126" spans="1:14" ht="12">
      <c r="A126" s="19"/>
      <c r="B126" s="20" t="s">
        <v>141</v>
      </c>
      <c r="C126" s="7">
        <v>0.555</v>
      </c>
      <c r="D126" s="31">
        <v>0.396</v>
      </c>
      <c r="E126" s="31">
        <v>1.802457</v>
      </c>
      <c r="F126" s="35">
        <v>0.21970010935073625</v>
      </c>
      <c r="G126" s="7"/>
      <c r="H126" s="7"/>
      <c r="I126" s="21">
        <v>476.737</v>
      </c>
      <c r="J126" s="21">
        <v>405.226</v>
      </c>
      <c r="K126" s="21">
        <v>572.9433967311179</v>
      </c>
      <c r="L126" s="21">
        <v>572.9433967311179</v>
      </c>
      <c r="M126" s="21">
        <v>831.4</v>
      </c>
      <c r="N126" s="39">
        <v>0.8829199271591703</v>
      </c>
    </row>
    <row r="127" spans="1:14" ht="12">
      <c r="A127" s="19"/>
      <c r="B127" s="20" t="s">
        <v>142</v>
      </c>
      <c r="C127" s="7">
        <v>0.615</v>
      </c>
      <c r="D127" s="31">
        <v>0.314</v>
      </c>
      <c r="E127" s="31">
        <v>1.716462</v>
      </c>
      <c r="F127" s="35">
        <v>0.18293443140599677</v>
      </c>
      <c r="G127" s="7"/>
      <c r="H127" s="7"/>
      <c r="I127" s="21">
        <v>551.707</v>
      </c>
      <c r="J127" s="21">
        <v>468.951</v>
      </c>
      <c r="K127" s="21">
        <v>611.8876038149069</v>
      </c>
      <c r="L127" s="21">
        <v>611.8876038149069</v>
      </c>
      <c r="M127" s="21">
        <v>918.7</v>
      </c>
      <c r="N127" s="39">
        <v>0.8774304784734063</v>
      </c>
    </row>
    <row r="128" spans="1:14" ht="12">
      <c r="A128" s="19"/>
      <c r="B128" s="20" t="s">
        <v>143</v>
      </c>
      <c r="C128" s="7">
        <v>0.578</v>
      </c>
      <c r="D128" s="31">
        <v>0.226</v>
      </c>
      <c r="E128" s="31">
        <v>1.767357</v>
      </c>
      <c r="F128" s="35">
        <v>0.12787456071410586</v>
      </c>
      <c r="G128" s="7"/>
      <c r="H128" s="7"/>
      <c r="I128" s="21">
        <v>604.372</v>
      </c>
      <c r="J128" s="21">
        <v>513.716</v>
      </c>
      <c r="K128" s="21">
        <v>602.6991124843286</v>
      </c>
      <c r="L128" s="21">
        <v>602.6991124843286</v>
      </c>
      <c r="M128" s="21">
        <v>949</v>
      </c>
      <c r="N128" s="39">
        <v>0.8692180203530325</v>
      </c>
    </row>
    <row r="129" spans="1:14" ht="12">
      <c r="A129" s="19"/>
      <c r="B129" s="20" t="s">
        <v>144</v>
      </c>
      <c r="C129" s="7">
        <v>0.504</v>
      </c>
      <c r="D129" s="31">
        <v>0.422</v>
      </c>
      <c r="E129" s="31">
        <v>1.8907920000000003</v>
      </c>
      <c r="F129" s="35">
        <v>0.22318689734248925</v>
      </c>
      <c r="G129" s="7"/>
      <c r="H129" s="7"/>
      <c r="I129" s="21">
        <v>449.982</v>
      </c>
      <c r="J129" s="21">
        <v>382.485</v>
      </c>
      <c r="K129" s="21">
        <v>545.1678091957758</v>
      </c>
      <c r="L129" s="21">
        <v>545.1678091957758</v>
      </c>
      <c r="M129" s="21">
        <v>788.5</v>
      </c>
      <c r="N129" s="39">
        <v>0.8834739415616149</v>
      </c>
    </row>
    <row r="130" spans="1:14" ht="12">
      <c r="A130" s="19"/>
      <c r="B130" s="20" t="s">
        <v>145</v>
      </c>
      <c r="C130" s="7">
        <v>0.626</v>
      </c>
      <c r="D130" s="31">
        <v>0.351</v>
      </c>
      <c r="E130" s="31">
        <v>1.7024219999999999</v>
      </c>
      <c r="F130" s="35">
        <v>0.20617684686875523</v>
      </c>
      <c r="G130" s="7"/>
      <c r="H130" s="7"/>
      <c r="I130" s="21">
        <v>525.941</v>
      </c>
      <c r="J130" s="21">
        <v>447.05</v>
      </c>
      <c r="K130" s="21">
        <v>613.0820077453258</v>
      </c>
      <c r="L130" s="21">
        <v>613.0820077453258</v>
      </c>
      <c r="M130" s="21">
        <v>901.1</v>
      </c>
      <c r="N130" s="39">
        <v>0.8809173867831049</v>
      </c>
    </row>
    <row r="131" spans="1:14" ht="12">
      <c r="A131" s="22"/>
      <c r="B131" s="20" t="s">
        <v>146</v>
      </c>
      <c r="C131" s="7">
        <v>0.995</v>
      </c>
      <c r="D131" s="31">
        <v>0.59</v>
      </c>
      <c r="E131" s="31">
        <v>1.4140169999999999</v>
      </c>
      <c r="F131" s="35">
        <v>0.41725099486074074</v>
      </c>
      <c r="G131" s="7"/>
      <c r="H131" s="7"/>
      <c r="I131" s="21">
        <v>322.201</v>
      </c>
      <c r="J131" s="21">
        <v>273.871</v>
      </c>
      <c r="K131" s="21">
        <v>753.5628773797821</v>
      </c>
      <c r="L131" s="21">
        <v>753.5628773797821</v>
      </c>
      <c r="M131" s="21">
        <v>873.3</v>
      </c>
      <c r="N131" s="39">
        <v>0.9125769884769694</v>
      </c>
    </row>
    <row r="132" spans="1:14" ht="24">
      <c r="A132" s="22"/>
      <c r="B132" s="20" t="s">
        <v>147</v>
      </c>
      <c r="C132" s="7">
        <v>11.017</v>
      </c>
      <c r="D132" s="31">
        <v>1.219</v>
      </c>
      <c r="E132" s="31">
        <v>0.9682470000000001</v>
      </c>
      <c r="F132" s="35">
        <v>1.258976273616133</v>
      </c>
      <c r="G132" s="7"/>
      <c r="H132" s="7"/>
      <c r="I132" s="21">
        <v>0</v>
      </c>
      <c r="J132" s="21">
        <v>0</v>
      </c>
      <c r="K132" s="21">
        <v>0</v>
      </c>
      <c r="L132" s="21">
        <v>0</v>
      </c>
      <c r="M132" s="21">
        <v>0</v>
      </c>
      <c r="N132" s="39">
        <v>1.258976273616133</v>
      </c>
    </row>
    <row r="133" spans="1:14" ht="24">
      <c r="A133" s="19"/>
      <c r="B133" s="20" t="s">
        <v>148</v>
      </c>
      <c r="C133" s="7">
        <v>0.153</v>
      </c>
      <c r="D133" s="31">
        <v>0.687</v>
      </c>
      <c r="E133" s="31">
        <v>4.295205000000001</v>
      </c>
      <c r="F133" s="35">
        <v>0.15994580002584274</v>
      </c>
      <c r="G133" s="7"/>
      <c r="H133" s="7"/>
      <c r="I133" s="21">
        <v>362.39</v>
      </c>
      <c r="J133" s="21">
        <v>308.032</v>
      </c>
      <c r="K133" s="21">
        <v>383.7627534785652</v>
      </c>
      <c r="L133" s="21">
        <v>383.7627534785652</v>
      </c>
      <c r="M133" s="21">
        <v>588</v>
      </c>
      <c r="N133" s="39">
        <v>0.8739608559381009</v>
      </c>
    </row>
    <row r="134" spans="1:14" ht="12">
      <c r="A134" s="19"/>
      <c r="B134" s="20" t="s">
        <v>149</v>
      </c>
      <c r="C134" s="7">
        <v>0.406</v>
      </c>
      <c r="D134" s="31">
        <v>0.43</v>
      </c>
      <c r="E134" s="31">
        <v>2.37897</v>
      </c>
      <c r="F134" s="35">
        <v>0.18075049286035555</v>
      </c>
      <c r="G134" s="7"/>
      <c r="H134" s="7"/>
      <c r="I134" s="21">
        <v>507.437</v>
      </c>
      <c r="J134" s="21">
        <v>431.321</v>
      </c>
      <c r="K134" s="21">
        <v>560.2545670610504</v>
      </c>
      <c r="L134" s="21">
        <v>560.2545670610504</v>
      </c>
      <c r="M134" s="21">
        <v>842.8</v>
      </c>
      <c r="N134" s="39">
        <v>0.8770801600623925</v>
      </c>
    </row>
    <row r="135" spans="1:14" ht="12">
      <c r="A135" s="19"/>
      <c r="B135" s="20" t="s">
        <v>150</v>
      </c>
      <c r="C135" s="7">
        <v>5.233</v>
      </c>
      <c r="D135" s="31">
        <v>0.087</v>
      </c>
      <c r="E135" s="31">
        <v>1</v>
      </c>
      <c r="F135" s="35">
        <v>0.087</v>
      </c>
      <c r="G135" s="7"/>
      <c r="H135" s="7"/>
      <c r="I135" s="21">
        <v>3364.052</v>
      </c>
      <c r="J135" s="21">
        <v>2859.444</v>
      </c>
      <c r="K135" s="21">
        <v>3127.650891727735</v>
      </c>
      <c r="L135" s="21">
        <v>3127.650891727735</v>
      </c>
      <c r="M135" s="21">
        <v>5089</v>
      </c>
      <c r="N135" s="39">
        <v>0.8630453248235053</v>
      </c>
    </row>
    <row r="136" spans="1:14" ht="24">
      <c r="A136" s="19"/>
      <c r="B136" s="20" t="s">
        <v>151</v>
      </c>
      <c r="C136" s="7">
        <v>0.44</v>
      </c>
      <c r="D136" s="31">
        <v>0.429</v>
      </c>
      <c r="E136" s="31">
        <v>2.295765</v>
      </c>
      <c r="F136" s="35">
        <v>0.18686581596984012</v>
      </c>
      <c r="G136" s="7"/>
      <c r="H136" s="7"/>
      <c r="I136" s="21">
        <v>522.957</v>
      </c>
      <c r="J136" s="21">
        <v>444.513</v>
      </c>
      <c r="K136" s="21">
        <v>584.7751086484175</v>
      </c>
      <c r="L136" s="21">
        <v>584.7751086484175</v>
      </c>
      <c r="M136" s="21">
        <v>874.9</v>
      </c>
      <c r="N136" s="39">
        <v>0.8780339074210836</v>
      </c>
    </row>
    <row r="137" spans="1:14" ht="24">
      <c r="A137" s="19"/>
      <c r="B137" s="20" t="s">
        <v>152</v>
      </c>
      <c r="C137" s="7">
        <v>0.896</v>
      </c>
      <c r="D137" s="31">
        <v>0.334</v>
      </c>
      <c r="E137" s="31">
        <v>1.467837</v>
      </c>
      <c r="F137" s="35">
        <v>0.22754570160038207</v>
      </c>
      <c r="G137" s="7"/>
      <c r="H137" s="7"/>
      <c r="I137" s="21">
        <v>613.838</v>
      </c>
      <c r="J137" s="21">
        <v>521.762</v>
      </c>
      <c r="K137" s="21">
        <v>751.3108722440521</v>
      </c>
      <c r="L137" s="21">
        <v>751.3108722440521</v>
      </c>
      <c r="M137" s="21">
        <v>1082.1</v>
      </c>
      <c r="N137" s="39">
        <v>0.8841246096285054</v>
      </c>
    </row>
    <row r="138" spans="1:14" ht="24">
      <c r="A138" s="19"/>
      <c r="B138" s="20" t="s">
        <v>153</v>
      </c>
      <c r="C138" s="7">
        <v>0.435</v>
      </c>
      <c r="D138" s="31">
        <v>0.284</v>
      </c>
      <c r="E138" s="31">
        <v>2.307654</v>
      </c>
      <c r="F138" s="35">
        <v>0.12306870960724614</v>
      </c>
      <c r="G138" s="7"/>
      <c r="H138" s="7"/>
      <c r="I138" s="21">
        <v>599.944</v>
      </c>
      <c r="J138" s="21">
        <v>509.952</v>
      </c>
      <c r="K138" s="21">
        <v>593.1613638640059</v>
      </c>
      <c r="L138" s="21">
        <v>593.1613638640059</v>
      </c>
      <c r="M138" s="21">
        <v>937.6</v>
      </c>
      <c r="N138" s="39">
        <v>0.8684234526521413</v>
      </c>
    </row>
    <row r="139" spans="1:14" ht="24">
      <c r="A139" s="19"/>
      <c r="B139" s="20" t="s">
        <v>154</v>
      </c>
      <c r="C139" s="7">
        <v>1.407</v>
      </c>
      <c r="D139" s="31">
        <v>0.391</v>
      </c>
      <c r="E139" s="31">
        <v>1.270692</v>
      </c>
      <c r="F139" s="35">
        <v>0.30770635212939096</v>
      </c>
      <c r="G139" s="7"/>
      <c r="H139" s="7"/>
      <c r="I139" s="21">
        <v>654.86</v>
      </c>
      <c r="J139" s="21">
        <v>556.631</v>
      </c>
      <c r="K139" s="21">
        <v>994.3960397604623</v>
      </c>
      <c r="L139" s="21">
        <v>994.3960397604623</v>
      </c>
      <c r="M139" s="21">
        <v>1318.4</v>
      </c>
      <c r="N139" s="39">
        <v>0.8961680113752348</v>
      </c>
    </row>
    <row r="140" spans="1:14" ht="24">
      <c r="A140" s="19"/>
      <c r="B140" s="20" t="s">
        <v>155</v>
      </c>
      <c r="C140" s="7">
        <v>0.611</v>
      </c>
      <c r="D140" s="31">
        <v>0.692</v>
      </c>
      <c r="E140" s="31">
        <v>1.721727</v>
      </c>
      <c r="F140" s="35">
        <v>0.40192202364254026</v>
      </c>
      <c r="G140" s="7"/>
      <c r="H140" s="7"/>
      <c r="I140" s="21">
        <v>261.118</v>
      </c>
      <c r="J140" s="21">
        <v>221.95</v>
      </c>
      <c r="K140" s="21">
        <v>566.4705577214177</v>
      </c>
      <c r="L140" s="21">
        <v>566.4705577214177</v>
      </c>
      <c r="M140" s="21">
        <v>670.2</v>
      </c>
      <c r="N140" s="39">
        <v>0.910320562758767</v>
      </c>
    </row>
    <row r="141" spans="1:14" ht="24">
      <c r="A141" s="19"/>
      <c r="B141" s="20" t="s">
        <v>156</v>
      </c>
      <c r="C141" s="7">
        <v>0.544</v>
      </c>
      <c r="D141" s="31">
        <v>0.339</v>
      </c>
      <c r="E141" s="31">
        <v>1.820007</v>
      </c>
      <c r="F141" s="35">
        <v>0.186263019867506</v>
      </c>
      <c r="G141" s="7"/>
      <c r="H141" s="7"/>
      <c r="I141" s="21">
        <v>513.323</v>
      </c>
      <c r="J141" s="21">
        <v>436.325</v>
      </c>
      <c r="K141" s="21">
        <v>573.27801802515</v>
      </c>
      <c r="L141" s="21">
        <v>573.27801802515</v>
      </c>
      <c r="M141" s="21">
        <v>858.2</v>
      </c>
      <c r="N141" s="39">
        <v>0.877969625217917</v>
      </c>
    </row>
    <row r="142" spans="1:14" ht="12">
      <c r="A142" s="19"/>
      <c r="B142" s="20" t="s">
        <v>157</v>
      </c>
      <c r="C142" s="7">
        <v>4.007</v>
      </c>
      <c r="D142" s="31">
        <v>0.404</v>
      </c>
      <c r="E142" s="31">
        <v>1</v>
      </c>
      <c r="F142" s="35">
        <v>0.404</v>
      </c>
      <c r="G142" s="7"/>
      <c r="H142" s="7"/>
      <c r="I142" s="21">
        <v>984.17</v>
      </c>
      <c r="J142" s="21">
        <v>836.545</v>
      </c>
      <c r="K142" s="21">
        <v>2156.134656331954</v>
      </c>
      <c r="L142" s="21">
        <v>2156.134656331954</v>
      </c>
      <c r="M142" s="21">
        <v>2543.8</v>
      </c>
      <c r="N142" s="39">
        <v>0.910604439533715</v>
      </c>
    </row>
    <row r="143" spans="1:14" ht="12">
      <c r="A143" s="19"/>
      <c r="B143" s="20" t="s">
        <v>158</v>
      </c>
      <c r="C143" s="7">
        <v>0.139</v>
      </c>
      <c r="D143" s="31">
        <v>1.789</v>
      </c>
      <c r="E143" s="31">
        <v>4.611861</v>
      </c>
      <c r="F143" s="35">
        <v>0.38791281870810934</v>
      </c>
      <c r="G143" s="7"/>
      <c r="H143" s="7"/>
      <c r="I143" s="21">
        <v>170.373</v>
      </c>
      <c r="J143" s="21">
        <v>144.817</v>
      </c>
      <c r="K143" s="21">
        <v>346.8815449716561</v>
      </c>
      <c r="L143" s="21">
        <v>346.8815449716561</v>
      </c>
      <c r="M143" s="21">
        <v>417.9</v>
      </c>
      <c r="N143" s="39">
        <v>0.9081324444884259</v>
      </c>
    </row>
    <row r="144" spans="1:14" ht="12">
      <c r="A144" s="19"/>
      <c r="B144" s="20" t="s">
        <v>159</v>
      </c>
      <c r="C144" s="7">
        <v>4.374</v>
      </c>
      <c r="D144" s="31">
        <v>0.082</v>
      </c>
      <c r="E144" s="31">
        <v>1</v>
      </c>
      <c r="F144" s="35">
        <v>0.082</v>
      </c>
      <c r="G144" s="7"/>
      <c r="H144" s="7"/>
      <c r="I144" s="21">
        <v>2839.247</v>
      </c>
      <c r="J144" s="21">
        <v>2413.36</v>
      </c>
      <c r="K144" s="21">
        <v>2618.355634308876</v>
      </c>
      <c r="L144" s="21">
        <v>2618.355634308876</v>
      </c>
      <c r="M144" s="21">
        <v>4277</v>
      </c>
      <c r="N144" s="39">
        <v>0.862307609839579</v>
      </c>
    </row>
    <row r="145" spans="1:14" ht="24">
      <c r="A145" s="19"/>
      <c r="B145" s="20" t="s">
        <v>160</v>
      </c>
      <c r="C145" s="7">
        <v>0.464</v>
      </c>
      <c r="D145" s="31">
        <v>0.347</v>
      </c>
      <c r="E145" s="31">
        <v>2.245302</v>
      </c>
      <c r="F145" s="35">
        <v>0.154544911998475</v>
      </c>
      <c r="G145" s="7"/>
      <c r="H145" s="7"/>
      <c r="I145" s="21">
        <v>581.556</v>
      </c>
      <c r="J145" s="21">
        <v>494.323</v>
      </c>
      <c r="K145" s="21">
        <v>609.4452949620285</v>
      </c>
      <c r="L145" s="21">
        <v>609.4452949620285</v>
      </c>
      <c r="M145" s="21">
        <v>938.2</v>
      </c>
      <c r="N145" s="39">
        <v>0.8731794000368531</v>
      </c>
    </row>
    <row r="146" spans="1:14" ht="12">
      <c r="A146" s="19"/>
      <c r="B146" s="20" t="s">
        <v>161</v>
      </c>
      <c r="C146" s="7">
        <v>0.117</v>
      </c>
      <c r="D146" s="31">
        <v>0.514</v>
      </c>
      <c r="E146" s="31">
        <v>5.26527</v>
      </c>
      <c r="F146" s="35">
        <v>0.0976208247630226</v>
      </c>
      <c r="G146" s="7"/>
      <c r="H146" s="7"/>
      <c r="I146" s="21">
        <v>387.822</v>
      </c>
      <c r="J146" s="21">
        <v>329.649</v>
      </c>
      <c r="K146" s="21">
        <v>366.96179741183545</v>
      </c>
      <c r="L146" s="21">
        <v>366.96179741183545</v>
      </c>
      <c r="M146" s="21">
        <v>592.1</v>
      </c>
      <c r="N146" s="39">
        <v>0.8646182810799933</v>
      </c>
    </row>
    <row r="147" spans="1:14" ht="24">
      <c r="A147" s="19"/>
      <c r="B147" s="20" t="s">
        <v>162</v>
      </c>
      <c r="C147" s="7">
        <v>0.888</v>
      </c>
      <c r="D147" s="31">
        <v>0.518</v>
      </c>
      <c r="E147" s="31">
        <v>1.473102</v>
      </c>
      <c r="F147" s="35">
        <v>0.35163892249145007</v>
      </c>
      <c r="G147" s="7"/>
      <c r="H147" s="7"/>
      <c r="I147" s="21">
        <v>407.121</v>
      </c>
      <c r="J147" s="21">
        <v>346.053</v>
      </c>
      <c r="K147" s="21">
        <v>716.7612029587073</v>
      </c>
      <c r="L147" s="21">
        <v>716.7612029587073</v>
      </c>
      <c r="M147" s="21">
        <v>903.4</v>
      </c>
      <c r="N147" s="39">
        <v>0.9027506744709077</v>
      </c>
    </row>
    <row r="148" spans="1:14" ht="12">
      <c r="A148" s="19"/>
      <c r="B148" s="20" t="s">
        <v>163</v>
      </c>
      <c r="C148" s="7">
        <v>0.578</v>
      </c>
      <c r="D148" s="31">
        <v>0.338</v>
      </c>
      <c r="E148" s="31">
        <v>1.767357</v>
      </c>
      <c r="F148" s="35">
        <v>0.1912460244308309</v>
      </c>
      <c r="G148" s="7"/>
      <c r="H148" s="7"/>
      <c r="I148" s="21">
        <v>523.249</v>
      </c>
      <c r="J148" s="21">
        <v>444.762</v>
      </c>
      <c r="K148" s="21">
        <v>590.5307686027718</v>
      </c>
      <c r="L148" s="21">
        <v>590.5307686027718</v>
      </c>
      <c r="M148" s="21">
        <v>880</v>
      </c>
      <c r="N148" s="39">
        <v>0.8786877994384763</v>
      </c>
    </row>
    <row r="149" spans="1:14" ht="12">
      <c r="A149" s="19"/>
      <c r="B149" s="20" t="s">
        <v>164</v>
      </c>
      <c r="C149" s="7">
        <v>2.752</v>
      </c>
      <c r="D149" s="31">
        <v>1.64</v>
      </c>
      <c r="E149" s="31">
        <v>1.1010419999999999</v>
      </c>
      <c r="F149" s="35">
        <v>1.4894981299532626</v>
      </c>
      <c r="G149" s="7"/>
      <c r="H149" s="7"/>
      <c r="I149" s="21">
        <v>0</v>
      </c>
      <c r="J149" s="21">
        <v>0</v>
      </c>
      <c r="K149" s="21">
        <v>0</v>
      </c>
      <c r="L149" s="21">
        <v>0</v>
      </c>
      <c r="M149" s="21">
        <v>0</v>
      </c>
      <c r="N149" s="39">
        <v>1.4894981299532626</v>
      </c>
    </row>
    <row r="150" spans="1:14" ht="12">
      <c r="A150" s="19"/>
      <c r="B150" s="20" t="s">
        <v>165</v>
      </c>
      <c r="C150" s="7">
        <v>1.884</v>
      </c>
      <c r="D150" s="31">
        <v>0.177</v>
      </c>
      <c r="E150" s="31">
        <v>1.182942</v>
      </c>
      <c r="F150" s="35">
        <v>0.14962694705234914</v>
      </c>
      <c r="G150" s="7"/>
      <c r="H150" s="7"/>
      <c r="I150" s="21">
        <v>1257.799</v>
      </c>
      <c r="J150" s="21">
        <v>1069.129</v>
      </c>
      <c r="K150" s="21">
        <v>1305.7881781903357</v>
      </c>
      <c r="L150" s="21">
        <v>1305.7881781903357</v>
      </c>
      <c r="M150" s="21">
        <v>2018.7</v>
      </c>
      <c r="N150" s="39">
        <v>0.8724513460461246</v>
      </c>
    </row>
    <row r="151" spans="1:14" ht="12">
      <c r="A151" s="19"/>
      <c r="B151" s="20" t="s">
        <v>166</v>
      </c>
      <c r="C151" s="7">
        <v>13.294</v>
      </c>
      <c r="D151" s="31">
        <v>1.65</v>
      </c>
      <c r="E151" s="31">
        <v>0.9606419999999997</v>
      </c>
      <c r="F151" s="35">
        <v>1.71760135409445</v>
      </c>
      <c r="G151" s="7"/>
      <c r="H151" s="7"/>
      <c r="I151" s="21">
        <v>0</v>
      </c>
      <c r="J151" s="21">
        <v>0</v>
      </c>
      <c r="K151" s="21">
        <v>0</v>
      </c>
      <c r="L151" s="21">
        <v>0</v>
      </c>
      <c r="M151" s="21">
        <v>0</v>
      </c>
      <c r="N151" s="39">
        <v>1.71760135409445</v>
      </c>
    </row>
    <row r="152" spans="1:14" s="54" customFormat="1" ht="12">
      <c r="A152" s="49" t="s">
        <v>167</v>
      </c>
      <c r="B152" s="50" t="s">
        <v>168</v>
      </c>
      <c r="C152" s="62">
        <v>12.844</v>
      </c>
      <c r="D152" s="51"/>
      <c r="E152" s="51"/>
      <c r="F152" s="65"/>
      <c r="G152" s="62"/>
      <c r="H152" s="62"/>
      <c r="I152" s="66">
        <v>1989.867</v>
      </c>
      <c r="J152" s="66">
        <v>1691.3880000000001</v>
      </c>
      <c r="K152" s="66">
        <v>4879.523578707038</v>
      </c>
      <c r="L152" s="66">
        <v>4879.523578707038</v>
      </c>
      <c r="M152" s="66">
        <v>5585.3</v>
      </c>
      <c r="N152" s="67"/>
    </row>
    <row r="153" spans="1:14" ht="24">
      <c r="A153" s="19"/>
      <c r="B153" s="20" t="s">
        <v>169</v>
      </c>
      <c r="C153" s="7">
        <v>0.246</v>
      </c>
      <c r="D153" s="31">
        <v>1.132</v>
      </c>
      <c r="E153" s="31">
        <v>2.501721</v>
      </c>
      <c r="F153" s="35">
        <v>0.4524885069118419</v>
      </c>
      <c r="G153" s="7"/>
      <c r="H153" s="7"/>
      <c r="I153" s="21">
        <v>113.761</v>
      </c>
      <c r="J153" s="21">
        <v>96.697</v>
      </c>
      <c r="K153" s="21">
        <v>325.5454089225828</v>
      </c>
      <c r="L153" s="21">
        <v>325.5454089225828</v>
      </c>
      <c r="M153" s="21">
        <v>358.9</v>
      </c>
      <c r="N153" s="39">
        <v>0.9178654342809923</v>
      </c>
    </row>
    <row r="154" spans="1:14" ht="12">
      <c r="A154" s="19"/>
      <c r="B154" s="20" t="s">
        <v>170</v>
      </c>
      <c r="C154" s="7">
        <v>8.351</v>
      </c>
      <c r="D154" s="31">
        <v>1.067</v>
      </c>
      <c r="E154" s="31">
        <v>0.7971389999999999</v>
      </c>
      <c r="F154" s="35">
        <v>1.3385369427414793</v>
      </c>
      <c r="G154" s="7"/>
      <c r="H154" s="7"/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39">
        <v>1.3385369427414793</v>
      </c>
    </row>
    <row r="155" spans="1:14" ht="12">
      <c r="A155" s="19"/>
      <c r="B155" s="20" t="s">
        <v>171</v>
      </c>
      <c r="C155" s="7">
        <v>0.264</v>
      </c>
      <c r="D155" s="31">
        <v>0.362</v>
      </c>
      <c r="E155" s="31">
        <v>2.3956649999999997</v>
      </c>
      <c r="F155" s="35">
        <v>0.151106269031772</v>
      </c>
      <c r="G155" s="7"/>
      <c r="H155" s="7"/>
      <c r="I155" s="21">
        <v>355.769</v>
      </c>
      <c r="J155" s="21">
        <v>302.404</v>
      </c>
      <c r="K155" s="21">
        <v>370.3835875563825</v>
      </c>
      <c r="L155" s="21">
        <v>370.3835875563825</v>
      </c>
      <c r="M155" s="21">
        <v>571.9</v>
      </c>
      <c r="N155" s="39">
        <v>0.8727044877266792</v>
      </c>
    </row>
    <row r="156" spans="1:14" ht="12">
      <c r="A156" s="19"/>
      <c r="B156" s="20" t="s">
        <v>172</v>
      </c>
      <c r="C156" s="7">
        <v>0.527</v>
      </c>
      <c r="D156" s="31">
        <v>0.672</v>
      </c>
      <c r="E156" s="31">
        <v>1.4991390000000002</v>
      </c>
      <c r="F156" s="35">
        <v>0.44825729969002204</v>
      </c>
      <c r="G156" s="7"/>
      <c r="H156" s="7"/>
      <c r="I156" s="21">
        <v>150.229</v>
      </c>
      <c r="J156" s="21">
        <v>127.695</v>
      </c>
      <c r="K156" s="21">
        <v>418.545306268713</v>
      </c>
      <c r="L156" s="21">
        <v>418.545306268713</v>
      </c>
      <c r="M156" s="21">
        <v>464.3</v>
      </c>
      <c r="N156" s="39">
        <v>0.917234291709909</v>
      </c>
    </row>
    <row r="157" spans="1:14" ht="24">
      <c r="A157" s="19"/>
      <c r="B157" s="20" t="s">
        <v>173</v>
      </c>
      <c r="C157" s="7">
        <v>0.211</v>
      </c>
      <c r="D157" s="31">
        <v>1.201</v>
      </c>
      <c r="E157" s="31">
        <v>2.7614250000000005</v>
      </c>
      <c r="F157" s="35">
        <v>0.43492037625501323</v>
      </c>
      <c r="G157" s="7"/>
      <c r="H157" s="7"/>
      <c r="I157" s="21">
        <v>120.532</v>
      </c>
      <c r="J157" s="21">
        <v>102.452</v>
      </c>
      <c r="K157" s="21">
        <v>310.1392221675858</v>
      </c>
      <c r="L157" s="21">
        <v>310.1392221675858</v>
      </c>
      <c r="M157" s="21">
        <v>350.7</v>
      </c>
      <c r="N157" s="39">
        <v>0.9152345792723353</v>
      </c>
    </row>
    <row r="158" spans="1:14" ht="24">
      <c r="A158" s="19"/>
      <c r="B158" s="20" t="s">
        <v>174</v>
      </c>
      <c r="C158" s="7">
        <v>0.348</v>
      </c>
      <c r="D158" s="31">
        <v>0.537</v>
      </c>
      <c r="E158" s="31">
        <v>2.050416</v>
      </c>
      <c r="F158" s="35">
        <v>0.2618980733665754</v>
      </c>
      <c r="G158" s="7"/>
      <c r="H158" s="7"/>
      <c r="I158" s="21">
        <v>302.318</v>
      </c>
      <c r="J158" s="21">
        <v>256.97</v>
      </c>
      <c r="K158" s="21">
        <v>403.0121569045333</v>
      </c>
      <c r="L158" s="21">
        <v>403.0121569045333</v>
      </c>
      <c r="M158" s="21">
        <v>561</v>
      </c>
      <c r="N158" s="39">
        <v>0.8893016728569891</v>
      </c>
    </row>
    <row r="159" spans="1:14" ht="24">
      <c r="A159" s="19"/>
      <c r="B159" s="20" t="s">
        <v>175</v>
      </c>
      <c r="C159" s="7">
        <v>0.304</v>
      </c>
      <c r="D159" s="31">
        <v>0.895</v>
      </c>
      <c r="E159" s="31">
        <v>2.2063680000000003</v>
      </c>
      <c r="F159" s="35">
        <v>0.40564402674440525</v>
      </c>
      <c r="G159" s="7"/>
      <c r="H159" s="7"/>
      <c r="I159" s="21">
        <v>163.359</v>
      </c>
      <c r="J159" s="21">
        <v>138.855</v>
      </c>
      <c r="K159" s="21">
        <v>360.71090983047935</v>
      </c>
      <c r="L159" s="21">
        <v>360.71090983047935</v>
      </c>
      <c r="M159" s="21">
        <v>424.6</v>
      </c>
      <c r="N159" s="39">
        <v>0.9108096941334421</v>
      </c>
    </row>
    <row r="160" spans="1:14" ht="12">
      <c r="A160" s="19"/>
      <c r="B160" s="20" t="s">
        <v>176</v>
      </c>
      <c r="C160" s="7">
        <v>0.247</v>
      </c>
      <c r="D160" s="31">
        <v>0.571</v>
      </c>
      <c r="E160" s="31">
        <v>2.495682</v>
      </c>
      <c r="F160" s="35">
        <v>0.22879517502630542</v>
      </c>
      <c r="G160" s="7"/>
      <c r="H160" s="7"/>
      <c r="I160" s="21">
        <v>286.744</v>
      </c>
      <c r="J160" s="21">
        <v>243.732</v>
      </c>
      <c r="K160" s="21">
        <v>351.99950366814005</v>
      </c>
      <c r="L160" s="21">
        <v>351.99950366814005</v>
      </c>
      <c r="M160" s="21">
        <v>506.4</v>
      </c>
      <c r="N160" s="39">
        <v>0.8843558109201446</v>
      </c>
    </row>
    <row r="161" spans="1:14" ht="24">
      <c r="A161" s="19"/>
      <c r="B161" s="20" t="s">
        <v>177</v>
      </c>
      <c r="C161" s="7">
        <v>0.417</v>
      </c>
      <c r="D161" s="31">
        <v>0.96</v>
      </c>
      <c r="E161" s="31">
        <v>1.875384</v>
      </c>
      <c r="F161" s="35">
        <v>0.5118951638704393</v>
      </c>
      <c r="G161" s="7"/>
      <c r="H161" s="7"/>
      <c r="I161" s="21">
        <v>86.342</v>
      </c>
      <c r="J161" s="21">
        <v>73.391</v>
      </c>
      <c r="K161" s="21">
        <v>404.946028522128</v>
      </c>
      <c r="L161" s="21">
        <v>404.946028522128</v>
      </c>
      <c r="M161" s="21">
        <v>406.6</v>
      </c>
      <c r="N161" s="39">
        <v>0.9267980765373778</v>
      </c>
    </row>
    <row r="162" spans="1:14" ht="24">
      <c r="A162" s="19"/>
      <c r="B162" s="20" t="s">
        <v>178</v>
      </c>
      <c r="C162" s="7">
        <v>0.475</v>
      </c>
      <c r="D162" s="31">
        <v>1.03</v>
      </c>
      <c r="E162" s="31">
        <v>1.7707410000000001</v>
      </c>
      <c r="F162" s="35">
        <v>0.5816773881668748</v>
      </c>
      <c r="G162" s="7"/>
      <c r="H162" s="7"/>
      <c r="I162" s="21">
        <v>19.312</v>
      </c>
      <c r="J162" s="21">
        <v>16.415</v>
      </c>
      <c r="K162" s="21">
        <v>424.49974467614527</v>
      </c>
      <c r="L162" s="21">
        <v>424.49974467614527</v>
      </c>
      <c r="M162" s="21">
        <v>374.8</v>
      </c>
      <c r="N162" s="39">
        <v>0.9372729240571899</v>
      </c>
    </row>
    <row r="163" spans="1:14" ht="24">
      <c r="A163" s="19"/>
      <c r="B163" s="20" t="s">
        <v>179</v>
      </c>
      <c r="C163" s="7">
        <v>0.333</v>
      </c>
      <c r="D163" s="31">
        <v>1.075</v>
      </c>
      <c r="E163" s="31">
        <v>2.0983680000000002</v>
      </c>
      <c r="F163" s="35">
        <v>0.5123028944398694</v>
      </c>
      <c r="G163" s="7"/>
      <c r="H163" s="7"/>
      <c r="I163" s="21">
        <v>76.79</v>
      </c>
      <c r="J163" s="21">
        <v>65.272</v>
      </c>
      <c r="K163" s="21">
        <v>361.7701033251344</v>
      </c>
      <c r="L163" s="21">
        <v>361.7701033251344</v>
      </c>
      <c r="M163" s="21">
        <v>363</v>
      </c>
      <c r="N163" s="39">
        <v>0.9268616649682642</v>
      </c>
    </row>
    <row r="164" spans="1:14" ht="24">
      <c r="A164" s="19"/>
      <c r="B164" s="20" t="s">
        <v>180</v>
      </c>
      <c r="C164" s="7">
        <v>0.187</v>
      </c>
      <c r="D164" s="31">
        <v>1.406</v>
      </c>
      <c r="E164" s="31">
        <v>2.9969550000000003</v>
      </c>
      <c r="F164" s="35">
        <v>0.46914284665602246</v>
      </c>
      <c r="G164" s="7"/>
      <c r="H164" s="7"/>
      <c r="I164" s="21">
        <v>91.9</v>
      </c>
      <c r="J164" s="21">
        <v>78.115</v>
      </c>
      <c r="K164" s="21">
        <v>294.7006472455108</v>
      </c>
      <c r="L164" s="21">
        <v>294.7006472455108</v>
      </c>
      <c r="M164" s="21">
        <v>316.9</v>
      </c>
      <c r="N164" s="39">
        <v>0.9203809669914671</v>
      </c>
    </row>
    <row r="165" spans="1:14" ht="24">
      <c r="A165" s="19"/>
      <c r="B165" s="20" t="s">
        <v>181</v>
      </c>
      <c r="C165" s="7">
        <v>0.261</v>
      </c>
      <c r="D165" s="31">
        <v>2.402</v>
      </c>
      <c r="E165" s="31">
        <v>2.4122339999999998</v>
      </c>
      <c r="F165" s="35">
        <v>0.9957574596826014</v>
      </c>
      <c r="G165" s="7"/>
      <c r="H165" s="7"/>
      <c r="I165" s="21">
        <v>0</v>
      </c>
      <c r="J165" s="21">
        <v>0</v>
      </c>
      <c r="K165" s="21">
        <v>3.3471914168480827</v>
      </c>
      <c r="L165" s="21">
        <v>3.3471914168480827</v>
      </c>
      <c r="M165" s="21">
        <v>2.8</v>
      </c>
      <c r="N165" s="39">
        <v>0.999306438933959</v>
      </c>
    </row>
    <row r="166" spans="1:14" ht="24">
      <c r="A166" s="19"/>
      <c r="B166" s="20" t="s">
        <v>182</v>
      </c>
      <c r="C166" s="7">
        <v>0.253</v>
      </c>
      <c r="D166" s="31">
        <v>1.723</v>
      </c>
      <c r="E166" s="31">
        <v>2.458638</v>
      </c>
      <c r="F166" s="35">
        <v>0.7007945049250845</v>
      </c>
      <c r="G166" s="7"/>
      <c r="H166" s="7"/>
      <c r="I166" s="21">
        <v>0</v>
      </c>
      <c r="J166" s="21">
        <v>0</v>
      </c>
      <c r="K166" s="21">
        <v>233.22725745350655</v>
      </c>
      <c r="L166" s="21">
        <v>233.22725745350655</v>
      </c>
      <c r="M166" s="21">
        <v>198.2</v>
      </c>
      <c r="N166" s="39">
        <v>0.9550637947642882</v>
      </c>
    </row>
    <row r="167" spans="1:14" ht="12">
      <c r="A167" s="19"/>
      <c r="B167" s="20" t="s">
        <v>183</v>
      </c>
      <c r="C167" s="7">
        <v>0.229</v>
      </c>
      <c r="D167" s="31">
        <v>1.239</v>
      </c>
      <c r="E167" s="31">
        <v>2.6175330000000008</v>
      </c>
      <c r="F167" s="35">
        <v>0.4733464678382277</v>
      </c>
      <c r="G167" s="7"/>
      <c r="H167" s="7"/>
      <c r="I167" s="21">
        <v>95.135</v>
      </c>
      <c r="J167" s="21">
        <v>80.865</v>
      </c>
      <c r="K167" s="21">
        <v>314.7267979158275</v>
      </c>
      <c r="L167" s="21">
        <v>314.7267979158275</v>
      </c>
      <c r="M167" s="21">
        <v>336.3</v>
      </c>
      <c r="N167" s="39">
        <v>0.9210645039530453</v>
      </c>
    </row>
    <row r="168" spans="1:14" ht="24">
      <c r="A168" s="19"/>
      <c r="B168" s="20" t="s">
        <v>184</v>
      </c>
      <c r="C168" s="7">
        <v>0.191</v>
      </c>
      <c r="D168" s="31">
        <v>1.239</v>
      </c>
      <c r="E168" s="31">
        <v>2.9540610000000003</v>
      </c>
      <c r="F168" s="35">
        <v>0.4194226185579783</v>
      </c>
      <c r="G168" s="7"/>
      <c r="H168" s="7"/>
      <c r="I168" s="21">
        <v>127.676</v>
      </c>
      <c r="J168" s="21">
        <v>108.525</v>
      </c>
      <c r="K168" s="21">
        <v>301.9697128335198</v>
      </c>
      <c r="L168" s="21">
        <v>301.9697128335198</v>
      </c>
      <c r="M168" s="21">
        <v>348.9</v>
      </c>
      <c r="N168" s="39">
        <v>0.9128843905425373</v>
      </c>
    </row>
    <row r="169" spans="1:14" s="54" customFormat="1" ht="24">
      <c r="A169" s="49" t="s">
        <v>185</v>
      </c>
      <c r="B169" s="50" t="s">
        <v>186</v>
      </c>
      <c r="C169" s="62">
        <v>18.802</v>
      </c>
      <c r="D169" s="51"/>
      <c r="E169" s="51"/>
      <c r="F169" s="65"/>
      <c r="G169" s="62"/>
      <c r="H169" s="62"/>
      <c r="I169" s="66">
        <v>2762.826</v>
      </c>
      <c r="J169" s="66">
        <v>2348.403</v>
      </c>
      <c r="K169" s="66">
        <v>9973.914039068151</v>
      </c>
      <c r="L169" s="66">
        <v>9973.914039068151</v>
      </c>
      <c r="M169" s="66">
        <v>10473.800000000001</v>
      </c>
      <c r="N169" s="67"/>
    </row>
    <row r="170" spans="1:14" ht="24">
      <c r="A170" s="19"/>
      <c r="B170" s="20" t="s">
        <v>187</v>
      </c>
      <c r="C170" s="7">
        <v>1.123</v>
      </c>
      <c r="D170" s="31">
        <v>0.491</v>
      </c>
      <c r="E170" s="31">
        <v>1.3282919999999998</v>
      </c>
      <c r="F170" s="35">
        <v>0.36964763771821263</v>
      </c>
      <c r="G170" s="7"/>
      <c r="H170" s="7"/>
      <c r="I170" s="21">
        <v>430.587</v>
      </c>
      <c r="J170" s="21">
        <v>365.999</v>
      </c>
      <c r="K170" s="21">
        <v>812.2886539843283</v>
      </c>
      <c r="L170" s="21">
        <v>812.2886539843283</v>
      </c>
      <c r="M170" s="21">
        <v>1001.5</v>
      </c>
      <c r="N170" s="39">
        <v>0.9054233361993973</v>
      </c>
    </row>
    <row r="171" spans="1:14" ht="12">
      <c r="A171" s="19"/>
      <c r="B171" s="20" t="s">
        <v>188</v>
      </c>
      <c r="C171" s="7">
        <v>0.58</v>
      </c>
      <c r="D171" s="31">
        <v>0.993</v>
      </c>
      <c r="E171" s="31">
        <v>1.7255069999999997</v>
      </c>
      <c r="F171" s="35">
        <v>0.5754830319436549</v>
      </c>
      <c r="G171" s="7"/>
      <c r="H171" s="7"/>
      <c r="I171" s="21">
        <v>30.747</v>
      </c>
      <c r="J171" s="21">
        <v>26.135</v>
      </c>
      <c r="K171" s="21">
        <v>506.26053192652563</v>
      </c>
      <c r="L171" s="21">
        <v>506.26053192652563</v>
      </c>
      <c r="M171" s="21">
        <v>452.5</v>
      </c>
      <c r="N171" s="39">
        <v>0.9362935882426257</v>
      </c>
    </row>
    <row r="172" spans="1:14" ht="12">
      <c r="A172" s="19"/>
      <c r="B172" s="20" t="s">
        <v>189</v>
      </c>
      <c r="C172" s="7">
        <v>2.514</v>
      </c>
      <c r="D172" s="31">
        <v>0.589</v>
      </c>
      <c r="E172" s="31">
        <v>1.093707</v>
      </c>
      <c r="F172" s="35">
        <v>0.5385354578511429</v>
      </c>
      <c r="G172" s="7"/>
      <c r="H172" s="7"/>
      <c r="I172" s="21">
        <v>211.78</v>
      </c>
      <c r="J172" s="21">
        <v>180.013</v>
      </c>
      <c r="K172" s="21">
        <v>1409.99471195255</v>
      </c>
      <c r="L172" s="21">
        <v>1409.99471195255</v>
      </c>
      <c r="M172" s="21">
        <v>1351.5</v>
      </c>
      <c r="N172" s="39">
        <v>0.9307784161876822</v>
      </c>
    </row>
    <row r="173" spans="1:14" ht="12">
      <c r="A173" s="19"/>
      <c r="B173" s="20" t="s">
        <v>190</v>
      </c>
      <c r="C173" s="7">
        <v>4.585</v>
      </c>
      <c r="D173" s="31">
        <v>0.983</v>
      </c>
      <c r="E173" s="31">
        <v>1.007712</v>
      </c>
      <c r="F173" s="35">
        <v>0.9754771204471119</v>
      </c>
      <c r="G173" s="7"/>
      <c r="H173" s="7"/>
      <c r="I173" s="21">
        <v>0</v>
      </c>
      <c r="J173" s="21">
        <v>0</v>
      </c>
      <c r="K173" s="21">
        <v>141.9848034289226</v>
      </c>
      <c r="L173" s="21">
        <v>141.9848034289226</v>
      </c>
      <c r="M173" s="21">
        <v>120.7</v>
      </c>
      <c r="N173" s="39">
        <v>0.9963237990391298</v>
      </c>
    </row>
    <row r="174" spans="1:14" ht="12">
      <c r="A174" s="19"/>
      <c r="B174" s="20" t="s">
        <v>191</v>
      </c>
      <c r="C174" s="7">
        <v>0.377</v>
      </c>
      <c r="D174" s="31">
        <v>0.828</v>
      </c>
      <c r="E174" s="31">
        <v>2.6784090000000003</v>
      </c>
      <c r="F174" s="35">
        <v>0.3091387461735679</v>
      </c>
      <c r="G174" s="7"/>
      <c r="H174" s="7"/>
      <c r="I174" s="21">
        <v>368.043</v>
      </c>
      <c r="J174" s="21">
        <v>312.837</v>
      </c>
      <c r="K174" s="21">
        <v>561.348727226921</v>
      </c>
      <c r="L174" s="21">
        <v>561.348727226921</v>
      </c>
      <c r="M174" s="21">
        <v>743.1</v>
      </c>
      <c r="N174" s="39">
        <v>0.8964041083603369</v>
      </c>
    </row>
    <row r="175" spans="1:14" ht="12">
      <c r="A175" s="19"/>
      <c r="B175" s="20" t="s">
        <v>192</v>
      </c>
      <c r="C175" s="7">
        <v>1.001</v>
      </c>
      <c r="D175" s="31">
        <v>0.926</v>
      </c>
      <c r="E175" s="31">
        <v>1.3803569999999998</v>
      </c>
      <c r="F175" s="35">
        <v>0.6708409491167866</v>
      </c>
      <c r="G175" s="7"/>
      <c r="H175" s="7"/>
      <c r="I175" s="21">
        <v>0</v>
      </c>
      <c r="J175" s="21">
        <v>0</v>
      </c>
      <c r="K175" s="21">
        <v>569.9357900363243</v>
      </c>
      <c r="L175" s="21">
        <v>569.9357900363243</v>
      </c>
      <c r="M175" s="21">
        <v>484.4</v>
      </c>
      <c r="N175" s="39">
        <v>0.9505999097492932</v>
      </c>
    </row>
    <row r="176" spans="1:14" ht="12">
      <c r="A176" s="19"/>
      <c r="B176" s="20" t="s">
        <v>193</v>
      </c>
      <c r="C176" s="7">
        <v>0.474</v>
      </c>
      <c r="D176" s="31">
        <v>0.936</v>
      </c>
      <c r="E176" s="31">
        <v>2.473794</v>
      </c>
      <c r="F176" s="35">
        <v>0.3783661857050345</v>
      </c>
      <c r="G176" s="7"/>
      <c r="H176" s="7"/>
      <c r="I176" s="21">
        <v>325.666</v>
      </c>
      <c r="J176" s="21">
        <v>276.816</v>
      </c>
      <c r="K176" s="21">
        <v>636.605296460015</v>
      </c>
      <c r="L176" s="21">
        <v>636.605296460015</v>
      </c>
      <c r="M176" s="21">
        <v>776.4</v>
      </c>
      <c r="N176" s="39">
        <v>0.9067494140018566</v>
      </c>
    </row>
    <row r="177" spans="1:14" ht="12">
      <c r="A177" s="19"/>
      <c r="B177" s="20" t="s">
        <v>194</v>
      </c>
      <c r="C177" s="7">
        <v>1.721</v>
      </c>
      <c r="D177" s="31">
        <v>0.715</v>
      </c>
      <c r="E177" s="31">
        <v>1.180872</v>
      </c>
      <c r="F177" s="35">
        <v>0.6054847604143379</v>
      </c>
      <c r="G177" s="7"/>
      <c r="H177" s="7"/>
      <c r="I177" s="21">
        <v>0</v>
      </c>
      <c r="J177" s="21">
        <v>0</v>
      </c>
      <c r="K177" s="21">
        <v>1004.7132013300986</v>
      </c>
      <c r="L177" s="21">
        <v>1004.7132013300986</v>
      </c>
      <c r="M177" s="21">
        <v>854</v>
      </c>
      <c r="N177" s="39">
        <v>0.9408202712448178</v>
      </c>
    </row>
    <row r="178" spans="1:14" ht="12">
      <c r="A178" s="19"/>
      <c r="B178" s="20" t="s">
        <v>195</v>
      </c>
      <c r="C178" s="7">
        <v>0.638</v>
      </c>
      <c r="D178" s="31">
        <v>0.682</v>
      </c>
      <c r="E178" s="31">
        <v>1.6512120000000001</v>
      </c>
      <c r="F178" s="35">
        <v>0.413029944065329</v>
      </c>
      <c r="G178" s="7"/>
      <c r="H178" s="7"/>
      <c r="I178" s="21">
        <v>246.826</v>
      </c>
      <c r="J178" s="21">
        <v>209.802</v>
      </c>
      <c r="K178" s="21">
        <v>565.0773555809424</v>
      </c>
      <c r="L178" s="21">
        <v>565.0773555809424</v>
      </c>
      <c r="M178" s="21">
        <v>658.6</v>
      </c>
      <c r="N178" s="39">
        <v>0.9119185465997828</v>
      </c>
    </row>
    <row r="179" spans="1:14" ht="12">
      <c r="A179" s="19"/>
      <c r="B179" s="20" t="s">
        <v>196</v>
      </c>
      <c r="C179" s="7">
        <v>0.375</v>
      </c>
      <c r="D179" s="31">
        <v>1.119</v>
      </c>
      <c r="E179" s="31">
        <v>2.6834670000000007</v>
      </c>
      <c r="F179" s="35">
        <v>0.41699786134877</v>
      </c>
      <c r="G179" s="7"/>
      <c r="H179" s="7"/>
      <c r="I179" s="21">
        <v>230.769</v>
      </c>
      <c r="J179" s="21">
        <v>196.154</v>
      </c>
      <c r="K179" s="21">
        <v>539.0236636957081</v>
      </c>
      <c r="L179" s="21">
        <v>539.0236636957081</v>
      </c>
      <c r="M179" s="21">
        <v>624.9</v>
      </c>
      <c r="N179" s="39">
        <v>0.9125488749796</v>
      </c>
    </row>
    <row r="180" spans="1:14" ht="24">
      <c r="A180" s="19"/>
      <c r="B180" s="20" t="s">
        <v>197</v>
      </c>
      <c r="C180" s="7">
        <v>0.375</v>
      </c>
      <c r="D180" s="31">
        <v>0.78</v>
      </c>
      <c r="E180" s="31">
        <v>2.6834670000000007</v>
      </c>
      <c r="F180" s="35">
        <v>0.2906687505380166</v>
      </c>
      <c r="G180" s="7"/>
      <c r="H180" s="7"/>
      <c r="I180" s="21">
        <v>390.073</v>
      </c>
      <c r="J180" s="21">
        <v>331.562</v>
      </c>
      <c r="K180" s="21">
        <v>562.9192654928986</v>
      </c>
      <c r="L180" s="21">
        <v>562.9192654928986</v>
      </c>
      <c r="M180" s="21">
        <v>760.3</v>
      </c>
      <c r="N180" s="39">
        <v>0.8935931154980423</v>
      </c>
    </row>
    <row r="181" spans="1:14" ht="24">
      <c r="A181" s="19"/>
      <c r="B181" s="20" t="s">
        <v>198</v>
      </c>
      <c r="C181" s="7">
        <v>3</v>
      </c>
      <c r="D181" s="31">
        <v>0.748</v>
      </c>
      <c r="E181" s="31">
        <v>1.062702</v>
      </c>
      <c r="F181" s="35">
        <v>0.7038661826175164</v>
      </c>
      <c r="G181" s="7"/>
      <c r="H181" s="7"/>
      <c r="I181" s="21">
        <v>0</v>
      </c>
      <c r="J181" s="21">
        <v>0</v>
      </c>
      <c r="K181" s="21">
        <v>1183.083471216033</v>
      </c>
      <c r="L181" s="21">
        <v>1183.083471216033</v>
      </c>
      <c r="M181" s="21">
        <v>1005.6</v>
      </c>
      <c r="N181" s="39">
        <v>0.9555746833319585</v>
      </c>
    </row>
    <row r="182" spans="1:14" ht="24">
      <c r="A182" s="19"/>
      <c r="B182" s="20" t="s">
        <v>199</v>
      </c>
      <c r="C182" s="7">
        <v>1.474</v>
      </c>
      <c r="D182" s="31">
        <v>0.683</v>
      </c>
      <c r="E182" s="31">
        <v>1.227087</v>
      </c>
      <c r="F182" s="35">
        <v>0.5566027510681802</v>
      </c>
      <c r="G182" s="7"/>
      <c r="H182" s="7"/>
      <c r="I182" s="21">
        <v>98.363</v>
      </c>
      <c r="J182" s="21">
        <v>83.609</v>
      </c>
      <c r="K182" s="21">
        <v>921.3780418719772</v>
      </c>
      <c r="L182" s="21">
        <v>921.3780418719772</v>
      </c>
      <c r="M182" s="21">
        <v>854.2</v>
      </c>
      <c r="N182" s="39">
        <v>0.9334732123350913</v>
      </c>
    </row>
    <row r="183" spans="1:14" ht="12">
      <c r="A183" s="19"/>
      <c r="B183" s="20" t="s">
        <v>200</v>
      </c>
      <c r="C183" s="7">
        <v>0.565</v>
      </c>
      <c r="D183" s="31">
        <v>0.441</v>
      </c>
      <c r="E183" s="31">
        <v>1.747152</v>
      </c>
      <c r="F183" s="35">
        <v>0.25241078051594823</v>
      </c>
      <c r="G183" s="7"/>
      <c r="H183" s="7"/>
      <c r="I183" s="21">
        <v>429.972</v>
      </c>
      <c r="J183" s="21">
        <v>365.476</v>
      </c>
      <c r="K183" s="21">
        <v>559.3005248649055</v>
      </c>
      <c r="L183" s="21">
        <v>559.3005248649055</v>
      </c>
      <c r="M183" s="21">
        <v>786.1</v>
      </c>
      <c r="N183" s="39">
        <v>0.8878939157763975</v>
      </c>
    </row>
    <row r="184" spans="1:14" s="54" customFormat="1" ht="24">
      <c r="A184" s="49" t="s">
        <v>201</v>
      </c>
      <c r="B184" s="50" t="s">
        <v>202</v>
      </c>
      <c r="C184" s="62">
        <v>7.084</v>
      </c>
      <c r="D184" s="51"/>
      <c r="E184" s="51"/>
      <c r="F184" s="65"/>
      <c r="G184" s="62"/>
      <c r="H184" s="62"/>
      <c r="I184" s="66">
        <v>1372.544</v>
      </c>
      <c r="J184" s="66">
        <v>1166.662</v>
      </c>
      <c r="K184" s="66">
        <v>2803.2553917153577</v>
      </c>
      <c r="L184" s="66">
        <v>2803.2553917153577</v>
      </c>
      <c r="M184" s="66">
        <v>3374.5</v>
      </c>
      <c r="N184" s="67"/>
    </row>
    <row r="185" spans="1:14" ht="12">
      <c r="A185" s="19"/>
      <c r="B185" s="20" t="s">
        <v>203</v>
      </c>
      <c r="C185" s="7">
        <v>0.494</v>
      </c>
      <c r="D185" s="31">
        <v>0.756</v>
      </c>
      <c r="E185" s="31">
        <v>2.5842600000000004</v>
      </c>
      <c r="F185" s="35">
        <v>0.2925402242808386</v>
      </c>
      <c r="G185" s="7"/>
      <c r="H185" s="7"/>
      <c r="I185" s="21">
        <v>491.865</v>
      </c>
      <c r="J185" s="21">
        <v>418.085</v>
      </c>
      <c r="K185" s="21">
        <v>713.6885385859214</v>
      </c>
      <c r="L185" s="21">
        <v>713.6885385859214</v>
      </c>
      <c r="M185" s="21">
        <v>962</v>
      </c>
      <c r="N185" s="39">
        <v>0.8938763405962721</v>
      </c>
    </row>
    <row r="186" spans="1:14" ht="24">
      <c r="A186" s="19"/>
      <c r="B186" s="20" t="s">
        <v>204</v>
      </c>
      <c r="C186" s="7">
        <v>0.502</v>
      </c>
      <c r="D186" s="31">
        <v>0.891</v>
      </c>
      <c r="E186" s="31">
        <v>1.7487899999999998</v>
      </c>
      <c r="F186" s="35">
        <v>0.5094951366373321</v>
      </c>
      <c r="G186" s="7"/>
      <c r="H186" s="7"/>
      <c r="I186" s="21">
        <v>99.565</v>
      </c>
      <c r="J186" s="21">
        <v>84.63</v>
      </c>
      <c r="K186" s="21">
        <v>454.97917495360605</v>
      </c>
      <c r="L186" s="21">
        <v>454.97917495360605</v>
      </c>
      <c r="M186" s="21">
        <v>458.7</v>
      </c>
      <c r="N186" s="39">
        <v>0.9264535414750559</v>
      </c>
    </row>
    <row r="187" spans="1:14" ht="12">
      <c r="A187" s="19"/>
      <c r="B187" s="20" t="s">
        <v>205</v>
      </c>
      <c r="C187" s="7">
        <v>0.225</v>
      </c>
      <c r="D187" s="31">
        <v>1.057</v>
      </c>
      <c r="E187" s="31">
        <v>3.456144</v>
      </c>
      <c r="F187" s="35">
        <v>0.3058321644005574</v>
      </c>
      <c r="G187" s="7"/>
      <c r="H187" s="7"/>
      <c r="I187" s="21">
        <v>286.658</v>
      </c>
      <c r="J187" s="21">
        <v>243.659</v>
      </c>
      <c r="K187" s="21">
        <v>432.78751403560784</v>
      </c>
      <c r="L187" s="21">
        <v>432.78751403560784</v>
      </c>
      <c r="M187" s="21">
        <v>575</v>
      </c>
      <c r="N187" s="39">
        <v>0.8958958238145353</v>
      </c>
    </row>
    <row r="188" spans="1:14" ht="24">
      <c r="A188" s="22"/>
      <c r="B188" s="20" t="s">
        <v>206</v>
      </c>
      <c r="C188" s="7">
        <v>4.348</v>
      </c>
      <c r="D188" s="31">
        <v>1.534</v>
      </c>
      <c r="E188" s="31">
        <v>0.9567</v>
      </c>
      <c r="F188" s="35">
        <v>1.6034284519703146</v>
      </c>
      <c r="G188" s="7"/>
      <c r="H188" s="7"/>
      <c r="I188" s="21">
        <v>0</v>
      </c>
      <c r="J188" s="21">
        <v>0</v>
      </c>
      <c r="K188" s="21">
        <v>0</v>
      </c>
      <c r="L188" s="21">
        <v>0</v>
      </c>
      <c r="M188" s="21">
        <v>0</v>
      </c>
      <c r="N188" s="39">
        <v>1.6034284519703146</v>
      </c>
    </row>
    <row r="189" spans="1:14" ht="12">
      <c r="A189" s="22"/>
      <c r="B189" s="20" t="s">
        <v>207</v>
      </c>
      <c r="C189" s="7">
        <v>0.61</v>
      </c>
      <c r="D189" s="31">
        <v>1.353</v>
      </c>
      <c r="E189" s="31">
        <v>1.590255</v>
      </c>
      <c r="F189" s="35">
        <v>0.8508069460558212</v>
      </c>
      <c r="G189" s="7"/>
      <c r="H189" s="7"/>
      <c r="I189" s="21">
        <v>0</v>
      </c>
      <c r="J189" s="21">
        <v>0</v>
      </c>
      <c r="K189" s="21">
        <v>181.3593029465437</v>
      </c>
      <c r="L189" s="21">
        <v>181.3593029465437</v>
      </c>
      <c r="M189" s="21">
        <v>154.2</v>
      </c>
      <c r="N189" s="39">
        <v>0.9776577253895582</v>
      </c>
    </row>
    <row r="190" spans="1:14" ht="12">
      <c r="A190" s="19"/>
      <c r="B190" s="20" t="s">
        <v>208</v>
      </c>
      <c r="C190" s="7">
        <v>0.563</v>
      </c>
      <c r="D190" s="31">
        <v>0.819</v>
      </c>
      <c r="E190" s="31">
        <v>1.6522649999999999</v>
      </c>
      <c r="F190" s="35">
        <v>0.4956831985183975</v>
      </c>
      <c r="G190" s="7"/>
      <c r="H190" s="7"/>
      <c r="I190" s="21">
        <v>121.601</v>
      </c>
      <c r="J190" s="21">
        <v>103.361</v>
      </c>
      <c r="K190" s="21">
        <v>484.5155873598006</v>
      </c>
      <c r="L190" s="21">
        <v>484.5155873598006</v>
      </c>
      <c r="M190" s="21">
        <v>499.7</v>
      </c>
      <c r="N190" s="39">
        <v>0.9243566839384246</v>
      </c>
    </row>
    <row r="191" spans="1:14" ht="12">
      <c r="A191" s="19"/>
      <c r="B191" s="20" t="s">
        <v>209</v>
      </c>
      <c r="C191" s="7">
        <v>0.342</v>
      </c>
      <c r="D191" s="31">
        <v>0.81</v>
      </c>
      <c r="E191" s="31">
        <v>2.8</v>
      </c>
      <c r="F191" s="35">
        <v>0.2892857142857143</v>
      </c>
      <c r="G191" s="7"/>
      <c r="H191" s="7"/>
      <c r="I191" s="21">
        <v>372.855</v>
      </c>
      <c r="J191" s="21">
        <v>316.927</v>
      </c>
      <c r="K191" s="21">
        <v>535.9252738338782</v>
      </c>
      <c r="L191" s="21">
        <v>535.9252738338782</v>
      </c>
      <c r="M191" s="21">
        <v>724.9</v>
      </c>
      <c r="N191" s="39">
        <v>0.8933724963942855</v>
      </c>
    </row>
    <row r="192" spans="1:14" s="54" customFormat="1" ht="24">
      <c r="A192" s="49" t="s">
        <v>210</v>
      </c>
      <c r="B192" s="50" t="s">
        <v>211</v>
      </c>
      <c r="C192" s="62">
        <v>10.086</v>
      </c>
      <c r="D192" s="51"/>
      <c r="E192" s="51"/>
      <c r="F192" s="65"/>
      <c r="G192" s="62"/>
      <c r="H192" s="62"/>
      <c r="I192" s="66">
        <v>2151.7380000000003</v>
      </c>
      <c r="J192" s="66">
        <v>1828.977</v>
      </c>
      <c r="K192" s="66">
        <v>6190.591689123723</v>
      </c>
      <c r="L192" s="66">
        <v>6190.591689123723</v>
      </c>
      <c r="M192" s="66">
        <v>6816.599999999999</v>
      </c>
      <c r="N192" s="67"/>
    </row>
    <row r="193" spans="1:14" ht="12">
      <c r="A193" s="19"/>
      <c r="B193" s="20" t="s">
        <v>212</v>
      </c>
      <c r="C193" s="7">
        <v>0.62</v>
      </c>
      <c r="D193" s="31">
        <v>0.817</v>
      </c>
      <c r="E193" s="31">
        <v>1.560555</v>
      </c>
      <c r="F193" s="35">
        <v>0.5235316922505134</v>
      </c>
      <c r="G193" s="7"/>
      <c r="H193" s="7"/>
      <c r="I193" s="21">
        <v>92.714</v>
      </c>
      <c r="J193" s="21">
        <v>78.807</v>
      </c>
      <c r="K193" s="21">
        <v>498.8890753059754</v>
      </c>
      <c r="L193" s="21">
        <v>498.8890753059754</v>
      </c>
      <c r="M193" s="21">
        <v>491</v>
      </c>
      <c r="N193" s="39">
        <v>0.9284953904738206</v>
      </c>
    </row>
    <row r="194" spans="1:14" ht="12">
      <c r="A194" s="19"/>
      <c r="B194" s="20" t="s">
        <v>213</v>
      </c>
      <c r="C194" s="7">
        <v>0.615</v>
      </c>
      <c r="D194" s="31">
        <v>0.452</v>
      </c>
      <c r="E194" s="31">
        <v>1.566405</v>
      </c>
      <c r="F194" s="35">
        <v>0.28855883376266034</v>
      </c>
      <c r="G194" s="7"/>
      <c r="H194" s="7"/>
      <c r="I194" s="21">
        <v>375.967</v>
      </c>
      <c r="J194" s="21">
        <v>319.572</v>
      </c>
      <c r="K194" s="21">
        <v>539.2690554327685</v>
      </c>
      <c r="L194" s="21">
        <v>539.2690554327685</v>
      </c>
      <c r="M194" s="21">
        <v>730</v>
      </c>
      <c r="N194" s="39">
        <v>0.8932714846868262</v>
      </c>
    </row>
    <row r="195" spans="1:14" ht="12">
      <c r="A195" s="19"/>
      <c r="B195" s="20" t="s">
        <v>110</v>
      </c>
      <c r="C195" s="7">
        <v>3.142</v>
      </c>
      <c r="D195" s="31">
        <v>0.867</v>
      </c>
      <c r="E195" s="31">
        <v>0.984915</v>
      </c>
      <c r="F195" s="35">
        <v>0.8802790088484793</v>
      </c>
      <c r="G195" s="7"/>
      <c r="H195" s="7"/>
      <c r="I195" s="21">
        <v>0</v>
      </c>
      <c r="J195" s="21">
        <v>0</v>
      </c>
      <c r="K195" s="21">
        <v>464.26919154365487</v>
      </c>
      <c r="L195" s="21">
        <v>464.26919154365487</v>
      </c>
      <c r="M195" s="21">
        <v>394.6</v>
      </c>
      <c r="N195" s="39">
        <v>0.9820344213739473</v>
      </c>
    </row>
    <row r="196" spans="1:14" ht="24">
      <c r="A196" s="19"/>
      <c r="B196" s="20" t="s">
        <v>214</v>
      </c>
      <c r="C196" s="7">
        <v>0.523</v>
      </c>
      <c r="D196" s="31">
        <v>0.829</v>
      </c>
      <c r="E196" s="31">
        <v>1.6933500000000001</v>
      </c>
      <c r="F196" s="35">
        <v>0.4895621106091475</v>
      </c>
      <c r="G196" s="7"/>
      <c r="H196" s="7"/>
      <c r="I196" s="21">
        <v>122.563</v>
      </c>
      <c r="J196" s="21">
        <v>104.179</v>
      </c>
      <c r="K196" s="21">
        <v>462.30279095857605</v>
      </c>
      <c r="L196" s="21">
        <v>462.30279095857605</v>
      </c>
      <c r="M196" s="21">
        <v>481.5</v>
      </c>
      <c r="N196" s="39">
        <v>0.9234257363504166</v>
      </c>
    </row>
    <row r="197" spans="1:14" ht="24">
      <c r="A197" s="19"/>
      <c r="B197" s="20" t="s">
        <v>215</v>
      </c>
      <c r="C197" s="7">
        <v>0.463</v>
      </c>
      <c r="D197" s="31">
        <v>0.374</v>
      </c>
      <c r="E197" s="31">
        <v>2.3115870000000003</v>
      </c>
      <c r="F197" s="35">
        <v>0.16179360759512834</v>
      </c>
      <c r="G197" s="7"/>
      <c r="H197" s="7"/>
      <c r="I197" s="21">
        <v>587.712</v>
      </c>
      <c r="J197" s="21">
        <v>499.555</v>
      </c>
      <c r="K197" s="21">
        <v>624.6275305453378</v>
      </c>
      <c r="L197" s="21">
        <v>624.6275305453378</v>
      </c>
      <c r="M197" s="21">
        <v>955.6</v>
      </c>
      <c r="N197" s="39">
        <v>0.8743024812150886</v>
      </c>
    </row>
    <row r="198" spans="1:14" ht="12">
      <c r="A198" s="19"/>
      <c r="B198" s="20" t="s">
        <v>216</v>
      </c>
      <c r="C198" s="7">
        <v>0.286</v>
      </c>
      <c r="D198" s="31">
        <v>1.779</v>
      </c>
      <c r="E198" s="31">
        <v>2.8147140000000004</v>
      </c>
      <c r="F198" s="35">
        <v>0.6320357947557015</v>
      </c>
      <c r="G198" s="7"/>
      <c r="H198" s="7"/>
      <c r="I198" s="21">
        <v>0</v>
      </c>
      <c r="J198" s="21">
        <v>0</v>
      </c>
      <c r="K198" s="21">
        <v>371.1936251774846</v>
      </c>
      <c r="L198" s="21">
        <v>371.1936251774846</v>
      </c>
      <c r="M198" s="21">
        <v>315.5</v>
      </c>
      <c r="N198" s="39">
        <v>0.9447909146720712</v>
      </c>
    </row>
    <row r="199" spans="1:14" ht="24">
      <c r="A199" s="19"/>
      <c r="B199" s="20" t="s">
        <v>217</v>
      </c>
      <c r="C199" s="7">
        <v>0.399</v>
      </c>
      <c r="D199" s="31">
        <v>0.88</v>
      </c>
      <c r="E199" s="31">
        <v>2.433069</v>
      </c>
      <c r="F199" s="35">
        <v>0.36168312530388574</v>
      </c>
      <c r="G199" s="7"/>
      <c r="H199" s="7"/>
      <c r="I199" s="21">
        <v>289.919</v>
      </c>
      <c r="J199" s="21">
        <v>246.431</v>
      </c>
      <c r="K199" s="21">
        <v>530.0990667082374</v>
      </c>
      <c r="L199" s="21">
        <v>530.0990667082374</v>
      </c>
      <c r="M199" s="21">
        <v>660.1</v>
      </c>
      <c r="N199" s="39">
        <v>0.904293111769765</v>
      </c>
    </row>
    <row r="200" spans="1:14" ht="24">
      <c r="A200" s="19"/>
      <c r="B200" s="20" t="s">
        <v>218</v>
      </c>
      <c r="C200" s="7">
        <v>0.581</v>
      </c>
      <c r="D200" s="31">
        <v>1.146</v>
      </c>
      <c r="E200" s="31">
        <v>1.608525</v>
      </c>
      <c r="F200" s="35">
        <v>0.7124539562642793</v>
      </c>
      <c r="G200" s="7"/>
      <c r="H200" s="7"/>
      <c r="I200" s="21">
        <v>0</v>
      </c>
      <c r="J200" s="21">
        <v>0</v>
      </c>
      <c r="K200" s="21">
        <v>336.7487353608151</v>
      </c>
      <c r="L200" s="21">
        <v>336.7487353608151</v>
      </c>
      <c r="M200" s="21">
        <v>286.2</v>
      </c>
      <c r="N200" s="39">
        <v>0.9568369904840995</v>
      </c>
    </row>
    <row r="201" spans="1:14" ht="12">
      <c r="A201" s="19"/>
      <c r="B201" s="20" t="s">
        <v>219</v>
      </c>
      <c r="C201" s="7">
        <v>0.92</v>
      </c>
      <c r="D201" s="31">
        <v>0.744</v>
      </c>
      <c r="E201" s="31">
        <v>1.326555</v>
      </c>
      <c r="F201" s="35">
        <v>0.5608512274274342</v>
      </c>
      <c r="G201" s="7"/>
      <c r="H201" s="7"/>
      <c r="I201" s="21">
        <v>59.872</v>
      </c>
      <c r="J201" s="21">
        <v>50.891</v>
      </c>
      <c r="K201" s="21">
        <v>620.7224589212605</v>
      </c>
      <c r="L201" s="21">
        <v>620.7224589212605</v>
      </c>
      <c r="M201" s="21">
        <v>570.9</v>
      </c>
      <c r="N201" s="39">
        <v>0.9341463586244266</v>
      </c>
    </row>
    <row r="202" spans="1:14" ht="12">
      <c r="A202" s="19"/>
      <c r="B202" s="20" t="s">
        <v>220</v>
      </c>
      <c r="C202" s="7">
        <v>2.041</v>
      </c>
      <c r="D202" s="31">
        <v>0.603</v>
      </c>
      <c r="E202" s="31">
        <v>1.0615499999999998</v>
      </c>
      <c r="F202" s="35">
        <v>0.5680373039423485</v>
      </c>
      <c r="G202" s="7"/>
      <c r="H202" s="7"/>
      <c r="I202" s="21">
        <v>86.78</v>
      </c>
      <c r="J202" s="21">
        <v>73.763</v>
      </c>
      <c r="K202" s="21">
        <v>1099.038011122685</v>
      </c>
      <c r="L202" s="21">
        <v>1099.038011122685</v>
      </c>
      <c r="M202" s="21">
        <v>996.9</v>
      </c>
      <c r="N202" s="39">
        <v>0.9352126453821128</v>
      </c>
    </row>
    <row r="203" spans="1:14" ht="24">
      <c r="A203" s="19"/>
      <c r="B203" s="20" t="s">
        <v>221</v>
      </c>
      <c r="C203" s="7">
        <v>0.496</v>
      </c>
      <c r="D203" s="31">
        <v>0.496</v>
      </c>
      <c r="E203" s="31">
        <v>2.2644990000000003</v>
      </c>
      <c r="F203" s="35">
        <v>0.21903299581938432</v>
      </c>
      <c r="G203" s="7"/>
      <c r="H203" s="7"/>
      <c r="I203" s="21">
        <v>536.211</v>
      </c>
      <c r="J203" s="21">
        <v>455.779</v>
      </c>
      <c r="K203" s="21">
        <v>643.4321480469283</v>
      </c>
      <c r="L203" s="21">
        <v>643.4321480469283</v>
      </c>
      <c r="M203" s="21">
        <v>934.3</v>
      </c>
      <c r="N203" s="39">
        <v>0.8828340073924567</v>
      </c>
    </row>
    <row r="204" spans="1:14" s="54" customFormat="1" ht="24">
      <c r="A204" s="55">
        <v>13</v>
      </c>
      <c r="B204" s="50" t="s">
        <v>222</v>
      </c>
      <c r="C204" s="62">
        <v>23.784000000000002</v>
      </c>
      <c r="D204" s="51"/>
      <c r="E204" s="51"/>
      <c r="F204" s="65"/>
      <c r="G204" s="62"/>
      <c r="H204" s="62"/>
      <c r="I204" s="66">
        <v>6627.794000000001</v>
      </c>
      <c r="J204" s="66">
        <v>5633.625999999999</v>
      </c>
      <c r="K204" s="66">
        <v>11458.454975904342</v>
      </c>
      <c r="L204" s="66">
        <v>11458.454975904342</v>
      </c>
      <c r="M204" s="66">
        <v>14528.1</v>
      </c>
      <c r="N204" s="67"/>
    </row>
    <row r="205" spans="1:14" ht="12">
      <c r="A205" s="19"/>
      <c r="B205" s="20" t="s">
        <v>223</v>
      </c>
      <c r="C205" s="7">
        <v>1.107</v>
      </c>
      <c r="D205" s="31">
        <v>0.68</v>
      </c>
      <c r="E205" s="31">
        <v>1.3233689999999998</v>
      </c>
      <c r="F205" s="35">
        <v>0.5138400551924672</v>
      </c>
      <c r="G205" s="7"/>
      <c r="H205" s="7"/>
      <c r="I205" s="21">
        <v>158.172</v>
      </c>
      <c r="J205" s="21">
        <v>134.446</v>
      </c>
      <c r="K205" s="21">
        <v>758.0419911584247</v>
      </c>
      <c r="L205" s="21">
        <v>758.0419911584247</v>
      </c>
      <c r="M205" s="21">
        <v>758.6</v>
      </c>
      <c r="N205" s="39">
        <v>0.9270679504522129</v>
      </c>
    </row>
    <row r="206" spans="1:14" ht="12">
      <c r="A206" s="19"/>
      <c r="B206" s="20" t="s">
        <v>224</v>
      </c>
      <c r="C206" s="7">
        <v>0.739</v>
      </c>
      <c r="D206" s="31">
        <v>0.486</v>
      </c>
      <c r="E206" s="31">
        <v>1.5357239999999999</v>
      </c>
      <c r="F206" s="35">
        <v>0.3164631144658806</v>
      </c>
      <c r="G206" s="7"/>
      <c r="H206" s="7"/>
      <c r="I206" s="21">
        <v>403.238</v>
      </c>
      <c r="J206" s="21">
        <v>342.752</v>
      </c>
      <c r="K206" s="21">
        <v>629.355277205057</v>
      </c>
      <c r="L206" s="21">
        <v>629.355277205057</v>
      </c>
      <c r="M206" s="21">
        <v>826.3</v>
      </c>
      <c r="N206" s="39">
        <v>0.8974756649950154</v>
      </c>
    </row>
    <row r="207" spans="1:14" ht="24">
      <c r="A207" s="19"/>
      <c r="B207" s="20" t="s">
        <v>225</v>
      </c>
      <c r="C207" s="7">
        <v>9.572</v>
      </c>
      <c r="D207" s="31">
        <v>1.326</v>
      </c>
      <c r="E207" s="31">
        <v>0.946044</v>
      </c>
      <c r="F207" s="35">
        <v>1.4016261400104013</v>
      </c>
      <c r="G207" s="7"/>
      <c r="H207" s="7"/>
      <c r="I207" s="21">
        <v>0</v>
      </c>
      <c r="J207" s="21">
        <v>0</v>
      </c>
      <c r="K207" s="21">
        <v>0</v>
      </c>
      <c r="L207" s="21">
        <v>0</v>
      </c>
      <c r="M207" s="21">
        <v>0</v>
      </c>
      <c r="N207" s="39">
        <v>1.4016261400104013</v>
      </c>
    </row>
    <row r="208" spans="1:14" ht="24">
      <c r="A208" s="19"/>
      <c r="B208" s="20" t="s">
        <v>226</v>
      </c>
      <c r="C208" s="7">
        <v>1.394</v>
      </c>
      <c r="D208" s="31">
        <v>0.464</v>
      </c>
      <c r="E208" s="31">
        <v>1.235619</v>
      </c>
      <c r="F208" s="35">
        <v>0.37552028578388646</v>
      </c>
      <c r="G208" s="7"/>
      <c r="H208" s="7"/>
      <c r="I208" s="21">
        <v>484.528</v>
      </c>
      <c r="J208" s="21">
        <v>411.849</v>
      </c>
      <c r="K208" s="21">
        <v>936.0592018935207</v>
      </c>
      <c r="L208" s="21">
        <v>936.0592018935207</v>
      </c>
      <c r="M208" s="21">
        <v>1145.7</v>
      </c>
      <c r="N208" s="39">
        <v>0.9063178635212465</v>
      </c>
    </row>
    <row r="209" spans="1:14" ht="12">
      <c r="A209" s="19"/>
      <c r="B209" s="20" t="s">
        <v>227</v>
      </c>
      <c r="C209" s="7">
        <v>0.653</v>
      </c>
      <c r="D209" s="31">
        <v>0.352</v>
      </c>
      <c r="E209" s="31">
        <v>1.619964</v>
      </c>
      <c r="F209" s="35">
        <v>0.217288779256823</v>
      </c>
      <c r="G209" s="7"/>
      <c r="H209" s="7"/>
      <c r="I209" s="21">
        <v>507.323</v>
      </c>
      <c r="J209" s="21">
        <v>431.225</v>
      </c>
      <c r="K209" s="21">
        <v>606.3386152873923</v>
      </c>
      <c r="L209" s="21">
        <v>606.3386152873923</v>
      </c>
      <c r="M209" s="21">
        <v>881.9</v>
      </c>
      <c r="N209" s="39">
        <v>0.882571384971761</v>
      </c>
    </row>
    <row r="210" spans="1:14" ht="12">
      <c r="A210" s="19"/>
      <c r="B210" s="20" t="s">
        <v>228</v>
      </c>
      <c r="C210" s="7">
        <v>0.548</v>
      </c>
      <c r="D210" s="31">
        <v>0.615</v>
      </c>
      <c r="E210" s="31">
        <v>1.759194</v>
      </c>
      <c r="F210" s="35">
        <v>0.3495919153885245</v>
      </c>
      <c r="G210" s="7"/>
      <c r="H210" s="7"/>
      <c r="I210" s="21">
        <v>302.508</v>
      </c>
      <c r="J210" s="21">
        <v>257.132</v>
      </c>
      <c r="K210" s="21">
        <v>528.6007472518738</v>
      </c>
      <c r="L210" s="21">
        <v>528.6007472518738</v>
      </c>
      <c r="M210" s="21">
        <v>667.9</v>
      </c>
      <c r="N210" s="39">
        <v>0.9024612736166997</v>
      </c>
    </row>
    <row r="211" spans="1:14" ht="24">
      <c r="A211" s="19"/>
      <c r="B211" s="20" t="s">
        <v>229</v>
      </c>
      <c r="C211" s="7">
        <v>0.499</v>
      </c>
      <c r="D211" s="31">
        <v>0.505</v>
      </c>
      <c r="E211" s="31">
        <v>2.254743</v>
      </c>
      <c r="F211" s="35">
        <v>0.22397231081325011</v>
      </c>
      <c r="G211" s="7"/>
      <c r="H211" s="7"/>
      <c r="I211" s="21">
        <v>530.166</v>
      </c>
      <c r="J211" s="21">
        <v>450.641</v>
      </c>
      <c r="K211" s="21">
        <v>643.4902935897045</v>
      </c>
      <c r="L211" s="21">
        <v>643.4902935897045</v>
      </c>
      <c r="M211" s="21">
        <v>930</v>
      </c>
      <c r="N211" s="39">
        <v>0.8835876194805065</v>
      </c>
    </row>
    <row r="212" spans="1:14" ht="24">
      <c r="A212" s="19"/>
      <c r="B212" s="20" t="s">
        <v>230</v>
      </c>
      <c r="C212" s="7">
        <v>0.968</v>
      </c>
      <c r="D212" s="31">
        <v>0.653</v>
      </c>
      <c r="E212" s="31">
        <v>1.384794</v>
      </c>
      <c r="F212" s="35">
        <v>0.471550281124846</v>
      </c>
      <c r="G212" s="7"/>
      <c r="H212" s="7"/>
      <c r="I212" s="21">
        <v>215.769</v>
      </c>
      <c r="J212" s="21">
        <v>183.404</v>
      </c>
      <c r="K212" s="21">
        <v>704.2808970259097</v>
      </c>
      <c r="L212" s="21">
        <v>704.2808970259097</v>
      </c>
      <c r="M212" s="21">
        <v>754.5</v>
      </c>
      <c r="N212" s="39">
        <v>0.9207133954542159</v>
      </c>
    </row>
    <row r="213" spans="1:14" ht="12">
      <c r="A213" s="19"/>
      <c r="B213" s="20" t="s">
        <v>231</v>
      </c>
      <c r="C213" s="7">
        <v>0.588</v>
      </c>
      <c r="D213" s="31">
        <v>1.116</v>
      </c>
      <c r="E213" s="31">
        <v>1.7001089999999999</v>
      </c>
      <c r="F213" s="35">
        <v>0.6564284995844385</v>
      </c>
      <c r="G213" s="7"/>
      <c r="H213" s="7"/>
      <c r="I213" s="21">
        <v>0</v>
      </c>
      <c r="J213" s="21">
        <v>0</v>
      </c>
      <c r="K213" s="21">
        <v>430.3936481005872</v>
      </c>
      <c r="L213" s="21">
        <v>430.3936481005872</v>
      </c>
      <c r="M213" s="21">
        <v>365.8</v>
      </c>
      <c r="N213" s="39">
        <v>0.948436653995305</v>
      </c>
    </row>
    <row r="214" spans="1:14" ht="12">
      <c r="A214" s="19"/>
      <c r="B214" s="20" t="s">
        <v>232</v>
      </c>
      <c r="C214" s="7">
        <v>0.445</v>
      </c>
      <c r="D214" s="31">
        <v>0.23</v>
      </c>
      <c r="E214" s="31">
        <v>2.3478209999999997</v>
      </c>
      <c r="F214" s="35">
        <v>0.09796317521650928</v>
      </c>
      <c r="G214" s="7"/>
      <c r="H214" s="7"/>
      <c r="I214" s="21">
        <v>657.287</v>
      </c>
      <c r="J214" s="21">
        <v>558.694</v>
      </c>
      <c r="K214" s="21">
        <v>622.2896649083084</v>
      </c>
      <c r="L214" s="21">
        <v>622.2896649083084</v>
      </c>
      <c r="M214" s="21">
        <v>1003.8</v>
      </c>
      <c r="N214" s="39">
        <v>0.8646668914681378</v>
      </c>
    </row>
    <row r="215" spans="1:14" ht="24">
      <c r="A215" s="19"/>
      <c r="B215" s="20" t="s">
        <v>233</v>
      </c>
      <c r="C215" s="7">
        <v>0.432</v>
      </c>
      <c r="D215" s="31">
        <v>0.636</v>
      </c>
      <c r="E215" s="31">
        <v>2.3741100000000004</v>
      </c>
      <c r="F215" s="35">
        <v>0.26788986188508535</v>
      </c>
      <c r="G215" s="7"/>
      <c r="H215" s="7"/>
      <c r="I215" s="21">
        <v>426.836</v>
      </c>
      <c r="J215" s="21">
        <v>362.811</v>
      </c>
      <c r="K215" s="21">
        <v>578.1153574758441</v>
      </c>
      <c r="L215" s="21">
        <v>578.1153574758441</v>
      </c>
      <c r="M215" s="21">
        <v>799.8</v>
      </c>
      <c r="N215" s="39">
        <v>0.8901932800134706</v>
      </c>
    </row>
    <row r="216" spans="1:14" ht="24">
      <c r="A216" s="19"/>
      <c r="B216" s="20" t="s">
        <v>234</v>
      </c>
      <c r="C216" s="7">
        <v>1.299</v>
      </c>
      <c r="D216" s="31">
        <v>0.435</v>
      </c>
      <c r="E216" s="31">
        <v>1.260189</v>
      </c>
      <c r="F216" s="35">
        <v>0.34518631729050164</v>
      </c>
      <c r="G216" s="7"/>
      <c r="H216" s="7"/>
      <c r="I216" s="21">
        <v>522.712</v>
      </c>
      <c r="J216" s="21">
        <v>444.305</v>
      </c>
      <c r="K216" s="21">
        <v>898.9461169524858</v>
      </c>
      <c r="L216" s="21">
        <v>898.9461169524858</v>
      </c>
      <c r="M216" s="21">
        <v>1141.8</v>
      </c>
      <c r="N216" s="39">
        <v>0.9017957654285239</v>
      </c>
    </row>
    <row r="217" spans="1:14" ht="24">
      <c r="A217" s="19"/>
      <c r="B217" s="20" t="s">
        <v>235</v>
      </c>
      <c r="C217" s="7">
        <v>3.01</v>
      </c>
      <c r="D217" s="31">
        <v>0.471</v>
      </c>
      <c r="E217" s="31">
        <v>1</v>
      </c>
      <c r="F217" s="35">
        <v>0.471</v>
      </c>
      <c r="G217" s="7"/>
      <c r="H217" s="7"/>
      <c r="I217" s="21">
        <v>486.576</v>
      </c>
      <c r="J217" s="21">
        <v>413.59</v>
      </c>
      <c r="K217" s="21">
        <v>1581.7494855901527</v>
      </c>
      <c r="L217" s="21">
        <v>1581.7494855901527</v>
      </c>
      <c r="M217" s="21">
        <v>1696</v>
      </c>
      <c r="N217" s="39">
        <v>0.9206397763284094</v>
      </c>
    </row>
    <row r="218" spans="1:14" ht="24">
      <c r="A218" s="19"/>
      <c r="B218" s="20" t="s">
        <v>236</v>
      </c>
      <c r="C218" s="7">
        <v>0.574</v>
      </c>
      <c r="D218" s="31">
        <v>0.464</v>
      </c>
      <c r="E218" s="31">
        <v>1.7199989999999996</v>
      </c>
      <c r="F218" s="35">
        <v>0.2697675987020923</v>
      </c>
      <c r="G218" s="7"/>
      <c r="H218" s="7"/>
      <c r="I218" s="21">
        <v>408.559</v>
      </c>
      <c r="J218" s="21">
        <v>347.275</v>
      </c>
      <c r="K218" s="21">
        <v>556.157719400638</v>
      </c>
      <c r="L218" s="21">
        <v>556.157719400638</v>
      </c>
      <c r="M218" s="21">
        <v>767.9</v>
      </c>
      <c r="N218" s="39">
        <v>0.8904507430193328</v>
      </c>
    </row>
    <row r="219" spans="1:14" ht="24">
      <c r="A219" s="19"/>
      <c r="B219" s="20" t="s">
        <v>237</v>
      </c>
      <c r="C219" s="7">
        <v>1.094</v>
      </c>
      <c r="D219" s="31">
        <v>0.344</v>
      </c>
      <c r="E219" s="31">
        <v>1.3286339999999999</v>
      </c>
      <c r="F219" s="35">
        <v>0.2589125372374935</v>
      </c>
      <c r="G219" s="7"/>
      <c r="H219" s="7"/>
      <c r="I219" s="21">
        <v>621.274</v>
      </c>
      <c r="J219" s="21">
        <v>528.083</v>
      </c>
      <c r="K219" s="21">
        <v>821.7709426647814</v>
      </c>
      <c r="L219" s="21">
        <v>821.7709426647814</v>
      </c>
      <c r="M219" s="21">
        <v>1147.4</v>
      </c>
      <c r="N219" s="39">
        <v>0.8888501385568288</v>
      </c>
    </row>
    <row r="220" spans="1:14" ht="12">
      <c r="A220" s="19"/>
      <c r="B220" s="20" t="s">
        <v>38</v>
      </c>
      <c r="C220" s="7">
        <v>0.396</v>
      </c>
      <c r="D220" s="31">
        <v>0.552</v>
      </c>
      <c r="E220" s="31">
        <v>2.459826</v>
      </c>
      <c r="F220" s="35">
        <v>0.2244061165301936</v>
      </c>
      <c r="G220" s="7"/>
      <c r="H220" s="7"/>
      <c r="I220" s="21">
        <v>458.472</v>
      </c>
      <c r="J220" s="21">
        <v>389.701</v>
      </c>
      <c r="K220" s="21">
        <v>557.0343167930878</v>
      </c>
      <c r="L220" s="21">
        <v>557.0343167930878</v>
      </c>
      <c r="M220" s="21">
        <v>804.7</v>
      </c>
      <c r="N220" s="39">
        <v>0.8836404209419693</v>
      </c>
    </row>
    <row r="221" spans="1:14" ht="12">
      <c r="A221" s="19"/>
      <c r="B221" s="20" t="s">
        <v>238</v>
      </c>
      <c r="C221" s="7">
        <v>0.466</v>
      </c>
      <c r="D221" s="31">
        <v>0.624</v>
      </c>
      <c r="E221" s="31">
        <v>2.308284</v>
      </c>
      <c r="F221" s="35">
        <v>0.27033068721179887</v>
      </c>
      <c r="G221" s="7"/>
      <c r="H221" s="7"/>
      <c r="I221" s="21">
        <v>444.374</v>
      </c>
      <c r="J221" s="21">
        <v>377.718</v>
      </c>
      <c r="K221" s="21">
        <v>605.8307006065729</v>
      </c>
      <c r="L221" s="21">
        <v>605.8307006065729</v>
      </c>
      <c r="M221" s="21">
        <v>836</v>
      </c>
      <c r="N221" s="39">
        <v>0.8905374396733042</v>
      </c>
    </row>
    <row r="222" spans="1:14" s="54" customFormat="1" ht="24">
      <c r="A222" s="49" t="s">
        <v>239</v>
      </c>
      <c r="B222" s="50" t="s">
        <v>240</v>
      </c>
      <c r="C222" s="62">
        <v>34.336</v>
      </c>
      <c r="D222" s="51"/>
      <c r="E222" s="51"/>
      <c r="F222" s="65"/>
      <c r="G222" s="62"/>
      <c r="H222" s="62"/>
      <c r="I222" s="66">
        <v>3665.8909999999996</v>
      </c>
      <c r="J222" s="66">
        <v>3116.0069999999996</v>
      </c>
      <c r="K222" s="66">
        <v>19453.408587430902</v>
      </c>
      <c r="L222" s="66">
        <v>19453.408587430902</v>
      </c>
      <c r="M222" s="66">
        <v>19184.1</v>
      </c>
      <c r="N222" s="67"/>
    </row>
    <row r="223" spans="1:14" ht="12">
      <c r="A223" s="19"/>
      <c r="B223" s="20" t="s">
        <v>241</v>
      </c>
      <c r="C223" s="7">
        <v>1.667</v>
      </c>
      <c r="D223" s="31">
        <v>0.423</v>
      </c>
      <c r="E223" s="31">
        <v>1.250964</v>
      </c>
      <c r="F223" s="35">
        <v>0.33813922702811594</v>
      </c>
      <c r="G223" s="7"/>
      <c r="H223" s="7"/>
      <c r="I223" s="21">
        <v>684.298</v>
      </c>
      <c r="J223" s="21">
        <v>581.653</v>
      </c>
      <c r="K223" s="21">
        <v>1147.9310955474348</v>
      </c>
      <c r="L223" s="21">
        <v>1147.9310955474348</v>
      </c>
      <c r="M223" s="21">
        <v>1470.1</v>
      </c>
      <c r="N223" s="39">
        <v>0.9007030970653226</v>
      </c>
    </row>
    <row r="224" spans="1:14" ht="24">
      <c r="A224" s="19"/>
      <c r="B224" s="20" t="s">
        <v>242</v>
      </c>
      <c r="C224" s="7">
        <v>1.672</v>
      </c>
      <c r="D224" s="31">
        <v>0.706</v>
      </c>
      <c r="E224" s="31">
        <v>1.249794</v>
      </c>
      <c r="F224" s="35">
        <v>0.5648930943819541</v>
      </c>
      <c r="G224" s="7"/>
      <c r="H224" s="7"/>
      <c r="I224" s="21">
        <v>91.931</v>
      </c>
      <c r="J224" s="21">
        <v>78.141</v>
      </c>
      <c r="K224" s="21">
        <v>1061.2303999708367</v>
      </c>
      <c r="L224" s="21">
        <v>1061.2303999708367</v>
      </c>
      <c r="M224" s="21">
        <v>968.5</v>
      </c>
      <c r="N224" s="39">
        <v>0.9347470665826461</v>
      </c>
    </row>
    <row r="225" spans="1:14" ht="12">
      <c r="A225" s="19"/>
      <c r="B225" s="20" t="s">
        <v>243</v>
      </c>
      <c r="C225" s="7">
        <v>4.257</v>
      </c>
      <c r="D225" s="31">
        <v>0.642</v>
      </c>
      <c r="E225" s="31">
        <v>1.067859</v>
      </c>
      <c r="F225" s="35">
        <v>0.6012029678075477</v>
      </c>
      <c r="G225" s="7"/>
      <c r="H225" s="7"/>
      <c r="I225" s="21">
        <v>0</v>
      </c>
      <c r="J225" s="21">
        <v>0</v>
      </c>
      <c r="K225" s="21">
        <v>2271.768688128537</v>
      </c>
      <c r="L225" s="21">
        <v>2271.768688128537</v>
      </c>
      <c r="M225" s="21">
        <v>1931</v>
      </c>
      <c r="N225" s="39">
        <v>0.9401798509681338</v>
      </c>
    </row>
    <row r="226" spans="1:14" ht="12">
      <c r="A226" s="22"/>
      <c r="B226" s="20" t="s">
        <v>244</v>
      </c>
      <c r="C226" s="7">
        <v>4.623</v>
      </c>
      <c r="D226" s="31">
        <v>0.876</v>
      </c>
      <c r="E226" s="31">
        <v>1.058499</v>
      </c>
      <c r="F226" s="35">
        <v>0.8275869887453837</v>
      </c>
      <c r="G226" s="7"/>
      <c r="H226" s="7"/>
      <c r="I226" s="21">
        <v>0</v>
      </c>
      <c r="J226" s="21">
        <v>0</v>
      </c>
      <c r="K226" s="21">
        <v>1057.253208391221</v>
      </c>
      <c r="L226" s="21">
        <v>1057.253208391221</v>
      </c>
      <c r="M226" s="21">
        <v>898.7</v>
      </c>
      <c r="N226" s="39">
        <v>0.9741437189446716</v>
      </c>
    </row>
    <row r="227" spans="1:14" ht="24">
      <c r="A227" s="22"/>
      <c r="B227" s="20" t="s">
        <v>245</v>
      </c>
      <c r="C227" s="7">
        <v>0.665</v>
      </c>
      <c r="D227" s="31">
        <v>1.015</v>
      </c>
      <c r="E227" s="31">
        <v>1.7037539999999998</v>
      </c>
      <c r="F227" s="35">
        <v>0.595743282187452</v>
      </c>
      <c r="G227" s="7"/>
      <c r="H227" s="7"/>
      <c r="I227" s="21">
        <v>6.044</v>
      </c>
      <c r="J227" s="21">
        <v>5.137</v>
      </c>
      <c r="K227" s="21">
        <v>568.8213898778968</v>
      </c>
      <c r="L227" s="21">
        <v>568.8213898778968</v>
      </c>
      <c r="M227" s="21">
        <v>487.9</v>
      </c>
      <c r="N227" s="39">
        <v>0.9393864035341093</v>
      </c>
    </row>
    <row r="228" spans="1:14" ht="24">
      <c r="A228" s="19"/>
      <c r="B228" s="20" t="s">
        <v>246</v>
      </c>
      <c r="C228" s="7">
        <v>4.209</v>
      </c>
      <c r="D228" s="31">
        <v>0.584</v>
      </c>
      <c r="E228" s="31">
        <v>1.069614</v>
      </c>
      <c r="F228" s="35">
        <v>0.5459913576299487</v>
      </c>
      <c r="G228" s="7"/>
      <c r="H228" s="7"/>
      <c r="I228" s="21">
        <v>304.694</v>
      </c>
      <c r="J228" s="21">
        <v>258.99</v>
      </c>
      <c r="K228" s="21">
        <v>2302.335384642986</v>
      </c>
      <c r="L228" s="21">
        <v>2302.335384642986</v>
      </c>
      <c r="M228" s="21">
        <v>2177.1</v>
      </c>
      <c r="N228" s="39">
        <v>0.9318939927383776</v>
      </c>
    </row>
    <row r="229" spans="1:14" ht="12">
      <c r="A229" s="19"/>
      <c r="B229" s="20" t="s">
        <v>247</v>
      </c>
      <c r="C229" s="7">
        <v>0.416</v>
      </c>
      <c r="D229" s="31">
        <v>0.895</v>
      </c>
      <c r="E229" s="31">
        <v>2.9677950000000006</v>
      </c>
      <c r="F229" s="35">
        <v>0.30157069474138204</v>
      </c>
      <c r="G229" s="7"/>
      <c r="H229" s="7"/>
      <c r="I229" s="21">
        <v>461.704</v>
      </c>
      <c r="J229" s="21">
        <v>392.448</v>
      </c>
      <c r="K229" s="21">
        <v>688.1006180017952</v>
      </c>
      <c r="L229" s="21">
        <v>688.1006180017952</v>
      </c>
      <c r="M229" s="21">
        <v>918.5</v>
      </c>
      <c r="N229" s="39">
        <v>0.8952573703731999</v>
      </c>
    </row>
    <row r="230" spans="1:14" ht="24">
      <c r="A230" s="19"/>
      <c r="B230" s="20" t="s">
        <v>248</v>
      </c>
      <c r="C230" s="7">
        <v>1.697</v>
      </c>
      <c r="D230" s="31">
        <v>0.525</v>
      </c>
      <c r="E230" s="31">
        <v>1.245699</v>
      </c>
      <c r="F230" s="35">
        <v>0.42145012559213746</v>
      </c>
      <c r="G230" s="7"/>
      <c r="H230" s="7"/>
      <c r="I230" s="21">
        <v>472.987</v>
      </c>
      <c r="J230" s="21">
        <v>402.039</v>
      </c>
      <c r="K230" s="21">
        <v>1130.5665396675843</v>
      </c>
      <c r="L230" s="21">
        <v>1130.5665396675843</v>
      </c>
      <c r="M230" s="21">
        <v>1302.7</v>
      </c>
      <c r="N230" s="39">
        <v>0.9132119663816416</v>
      </c>
    </row>
    <row r="231" spans="1:14" ht="12">
      <c r="A231" s="19"/>
      <c r="B231" s="20" t="s">
        <v>249</v>
      </c>
      <c r="C231" s="7">
        <v>9.01</v>
      </c>
      <c r="D231" s="31">
        <v>0.605</v>
      </c>
      <c r="E231" s="31">
        <v>1.005849</v>
      </c>
      <c r="F231" s="35">
        <v>0.6014819321786868</v>
      </c>
      <c r="G231" s="7"/>
      <c r="H231" s="7"/>
      <c r="I231" s="21">
        <v>0</v>
      </c>
      <c r="J231" s="21">
        <v>0</v>
      </c>
      <c r="K231" s="21">
        <v>4525.85071532732</v>
      </c>
      <c r="L231" s="21">
        <v>4525.85071532732</v>
      </c>
      <c r="M231" s="21">
        <v>3847</v>
      </c>
      <c r="N231" s="39">
        <v>0.9402246577654088</v>
      </c>
    </row>
    <row r="232" spans="1:14" ht="12">
      <c r="A232" s="19"/>
      <c r="B232" s="20" t="s">
        <v>250</v>
      </c>
      <c r="C232" s="7">
        <v>0.285</v>
      </c>
      <c r="D232" s="31">
        <v>1.843</v>
      </c>
      <c r="E232" s="31">
        <v>3.407994</v>
      </c>
      <c r="F232" s="35">
        <v>0.540787337066908</v>
      </c>
      <c r="G232" s="7"/>
      <c r="H232" s="7"/>
      <c r="I232" s="21">
        <v>72.07</v>
      </c>
      <c r="J232" s="21">
        <v>61.26</v>
      </c>
      <c r="K232" s="21">
        <v>497.6632376199232</v>
      </c>
      <c r="L232" s="21">
        <v>497.6632376199232</v>
      </c>
      <c r="M232" s="21">
        <v>475.1</v>
      </c>
      <c r="N232" s="39">
        <v>0.9311306283720951</v>
      </c>
    </row>
    <row r="233" spans="1:14" ht="12">
      <c r="A233" s="19"/>
      <c r="B233" s="20" t="s">
        <v>251</v>
      </c>
      <c r="C233" s="7">
        <v>1.375</v>
      </c>
      <c r="D233" s="31">
        <v>0.644</v>
      </c>
      <c r="E233" s="31">
        <v>1.314729</v>
      </c>
      <c r="F233" s="35">
        <v>0.4898347872451281</v>
      </c>
      <c r="G233" s="7"/>
      <c r="H233" s="7"/>
      <c r="I233" s="21">
        <v>249.562</v>
      </c>
      <c r="J233" s="21">
        <v>212.128</v>
      </c>
      <c r="K233" s="21">
        <v>943.5701325743406</v>
      </c>
      <c r="L233" s="21">
        <v>943.5701325743406</v>
      </c>
      <c r="M233" s="21">
        <v>982.3</v>
      </c>
      <c r="N233" s="39">
        <v>0.9234560542214982</v>
      </c>
    </row>
    <row r="234" spans="1:14" ht="24">
      <c r="A234" s="19"/>
      <c r="B234" s="20" t="s">
        <v>252</v>
      </c>
      <c r="C234" s="7">
        <v>0.846</v>
      </c>
      <c r="D234" s="31">
        <v>0.926</v>
      </c>
      <c r="E234" s="31">
        <v>1.542294</v>
      </c>
      <c r="F234" s="35">
        <v>0.6004043327666451</v>
      </c>
      <c r="G234" s="7"/>
      <c r="H234" s="7"/>
      <c r="I234" s="21">
        <v>0</v>
      </c>
      <c r="J234" s="21">
        <v>0</v>
      </c>
      <c r="K234" s="21">
        <v>653.3605856852231</v>
      </c>
      <c r="L234" s="21">
        <v>653.3605856852231</v>
      </c>
      <c r="M234" s="21">
        <v>555.4</v>
      </c>
      <c r="N234" s="39">
        <v>0.9400872558628505</v>
      </c>
    </row>
    <row r="235" spans="1:14" ht="12">
      <c r="A235" s="19"/>
      <c r="B235" s="20" t="s">
        <v>253</v>
      </c>
      <c r="C235" s="7">
        <v>0.401</v>
      </c>
      <c r="D235" s="31">
        <v>1.411</v>
      </c>
      <c r="E235" s="31">
        <v>2.9996910000000003</v>
      </c>
      <c r="F235" s="35">
        <v>0.47038178265694697</v>
      </c>
      <c r="G235" s="7"/>
      <c r="H235" s="7"/>
      <c r="I235" s="21">
        <v>195.381</v>
      </c>
      <c r="J235" s="21">
        <v>166.074</v>
      </c>
      <c r="K235" s="21">
        <v>632.2486239964983</v>
      </c>
      <c r="L235" s="21">
        <v>632.2486239964983</v>
      </c>
      <c r="M235" s="21">
        <v>678.6</v>
      </c>
      <c r="N235" s="39">
        <v>0.9205743633078647</v>
      </c>
    </row>
    <row r="236" spans="1:14" ht="12">
      <c r="A236" s="19"/>
      <c r="B236" s="20" t="s">
        <v>254</v>
      </c>
      <c r="C236" s="7">
        <v>1.724</v>
      </c>
      <c r="D236" s="31">
        <v>0.967</v>
      </c>
      <c r="E236" s="31">
        <v>1.241019</v>
      </c>
      <c r="F236" s="35">
        <v>0.7791983845533388</v>
      </c>
      <c r="G236" s="7"/>
      <c r="H236" s="7"/>
      <c r="I236" s="21">
        <v>0</v>
      </c>
      <c r="J236" s="21">
        <v>0</v>
      </c>
      <c r="K236" s="21">
        <v>591.9875425866672</v>
      </c>
      <c r="L236" s="21">
        <v>591.9875425866672</v>
      </c>
      <c r="M236" s="21">
        <v>503.2</v>
      </c>
      <c r="N236" s="39">
        <v>0.9668837071317168</v>
      </c>
    </row>
    <row r="237" spans="1:14" ht="12">
      <c r="A237" s="19"/>
      <c r="B237" s="20" t="s">
        <v>255</v>
      </c>
      <c r="C237" s="7">
        <v>0.628</v>
      </c>
      <c r="D237" s="31">
        <v>0.219</v>
      </c>
      <c r="E237" s="31">
        <v>1.7482140000000002</v>
      </c>
      <c r="F237" s="35">
        <v>0.125270704845059</v>
      </c>
      <c r="G237" s="7"/>
      <c r="H237" s="7"/>
      <c r="I237" s="21">
        <v>653.123</v>
      </c>
      <c r="J237" s="21">
        <v>555.155</v>
      </c>
      <c r="K237" s="21">
        <v>648.2797234496477</v>
      </c>
      <c r="L237" s="21">
        <v>648.2797234496477</v>
      </c>
      <c r="M237" s="21">
        <v>1022.9</v>
      </c>
      <c r="N237" s="39">
        <v>0.8687764210912683</v>
      </c>
    </row>
    <row r="238" spans="1:14" ht="24">
      <c r="A238" s="19"/>
      <c r="B238" s="20" t="s">
        <v>256</v>
      </c>
      <c r="C238" s="7">
        <v>0.861</v>
      </c>
      <c r="D238" s="31">
        <v>0.48</v>
      </c>
      <c r="E238" s="31">
        <v>1.5323490000000002</v>
      </c>
      <c r="F238" s="35">
        <v>0.31324456765397435</v>
      </c>
      <c r="G238" s="7"/>
      <c r="H238" s="7"/>
      <c r="I238" s="21">
        <v>474.097</v>
      </c>
      <c r="J238" s="21">
        <v>402.982</v>
      </c>
      <c r="K238" s="21">
        <v>732.4407019629903</v>
      </c>
      <c r="L238" s="21">
        <v>732.4407019629903</v>
      </c>
      <c r="M238" s="21">
        <v>965.1</v>
      </c>
      <c r="N238" s="39">
        <v>0.8969810620989773</v>
      </c>
    </row>
    <row r="239" spans="1:14" s="54" customFormat="1" ht="24">
      <c r="A239" s="49" t="s">
        <v>257</v>
      </c>
      <c r="B239" s="50" t="s">
        <v>258</v>
      </c>
      <c r="C239" s="62">
        <v>19.884</v>
      </c>
      <c r="D239" s="51"/>
      <c r="E239" s="51"/>
      <c r="F239" s="65"/>
      <c r="G239" s="62"/>
      <c r="H239" s="62"/>
      <c r="I239" s="66">
        <v>5193.785000000001</v>
      </c>
      <c r="J239" s="66">
        <v>4414.715</v>
      </c>
      <c r="K239" s="66">
        <v>10439.192069663874</v>
      </c>
      <c r="L239" s="66">
        <v>10439.192069663874</v>
      </c>
      <c r="M239" s="66">
        <v>12625.9</v>
      </c>
      <c r="N239" s="67"/>
    </row>
    <row r="240" spans="1:14" ht="12">
      <c r="A240" s="22"/>
      <c r="B240" s="20" t="s">
        <v>259</v>
      </c>
      <c r="C240" s="7">
        <v>1.008</v>
      </c>
      <c r="D240" s="31">
        <v>0.338</v>
      </c>
      <c r="E240" s="31">
        <v>1.2985289999999998</v>
      </c>
      <c r="F240" s="35">
        <v>0.26029453327572977</v>
      </c>
      <c r="G240" s="7"/>
      <c r="H240" s="7"/>
      <c r="I240" s="21">
        <v>557.198</v>
      </c>
      <c r="J240" s="21">
        <v>473.618</v>
      </c>
      <c r="K240" s="21">
        <v>739.6748626572164</v>
      </c>
      <c r="L240" s="21">
        <v>739.6748626572164</v>
      </c>
      <c r="M240" s="21">
        <v>1031.3</v>
      </c>
      <c r="N240" s="39">
        <v>0.8890448303491125</v>
      </c>
    </row>
    <row r="241" spans="1:14" ht="12">
      <c r="A241" s="22"/>
      <c r="B241" s="20" t="s">
        <v>260</v>
      </c>
      <c r="C241" s="7">
        <v>0.815</v>
      </c>
      <c r="D241" s="31">
        <v>0.678</v>
      </c>
      <c r="E241" s="31">
        <v>1.4038289999999998</v>
      </c>
      <c r="F241" s="35">
        <v>0.4829648055425555</v>
      </c>
      <c r="G241" s="7"/>
      <c r="H241" s="7"/>
      <c r="I241" s="21">
        <v>167.797</v>
      </c>
      <c r="J241" s="21">
        <v>142.627</v>
      </c>
      <c r="K241" s="21">
        <v>598.6602904693415</v>
      </c>
      <c r="L241" s="21">
        <v>598.6602904693415</v>
      </c>
      <c r="M241" s="21">
        <v>630.1</v>
      </c>
      <c r="N241" s="39">
        <v>0.9224487683950249</v>
      </c>
    </row>
    <row r="242" spans="1:14" ht="24">
      <c r="A242" s="19"/>
      <c r="B242" s="20" t="s">
        <v>261</v>
      </c>
      <c r="C242" s="7">
        <v>2.946</v>
      </c>
      <c r="D242" s="31">
        <v>0.356</v>
      </c>
      <c r="E242" s="31">
        <v>1</v>
      </c>
      <c r="F242" s="35">
        <v>0.356</v>
      </c>
      <c r="G242" s="7"/>
      <c r="H242" s="7"/>
      <c r="I242" s="21">
        <v>900.777</v>
      </c>
      <c r="J242" s="21">
        <v>765.66</v>
      </c>
      <c r="K242" s="21">
        <v>1611.8001110408866</v>
      </c>
      <c r="L242" s="21">
        <v>1611.8001110408866</v>
      </c>
      <c r="M242" s="21">
        <v>2020.8</v>
      </c>
      <c r="N242" s="39">
        <v>0.9033888684635935</v>
      </c>
    </row>
    <row r="243" spans="1:14" ht="24">
      <c r="A243" s="19"/>
      <c r="B243" s="20" t="s">
        <v>262</v>
      </c>
      <c r="C243" s="7">
        <v>0.215</v>
      </c>
      <c r="D243" s="31">
        <v>1.026</v>
      </c>
      <c r="E243" s="31">
        <v>3.1545270000000003</v>
      </c>
      <c r="F243" s="35">
        <v>0.325246859513328</v>
      </c>
      <c r="G243" s="7"/>
      <c r="H243" s="7"/>
      <c r="I243" s="21">
        <v>233.512</v>
      </c>
      <c r="J243" s="21">
        <v>198.485</v>
      </c>
      <c r="K243" s="21">
        <v>374.9870455366935</v>
      </c>
      <c r="L243" s="21">
        <v>374.9870455366935</v>
      </c>
      <c r="M243" s="21">
        <v>487.5</v>
      </c>
      <c r="N243" s="39">
        <v>0.8988444019696592</v>
      </c>
    </row>
    <row r="244" spans="1:14" ht="24">
      <c r="A244" s="19"/>
      <c r="B244" s="20" t="s">
        <v>263</v>
      </c>
      <c r="C244" s="7">
        <v>0.49</v>
      </c>
      <c r="D244" s="31">
        <v>0.766</v>
      </c>
      <c r="E244" s="31">
        <v>2.060082</v>
      </c>
      <c r="F244" s="35">
        <v>0.37182985919977946</v>
      </c>
      <c r="G244" s="7"/>
      <c r="H244" s="7"/>
      <c r="I244" s="21">
        <v>288.625</v>
      </c>
      <c r="J244" s="21">
        <v>245.331</v>
      </c>
      <c r="K244" s="21">
        <v>549.2762178898464</v>
      </c>
      <c r="L244" s="21">
        <v>549.2762178898464</v>
      </c>
      <c r="M244" s="21">
        <v>675.4</v>
      </c>
      <c r="N244" s="39">
        <v>0.9057617233264952</v>
      </c>
    </row>
    <row r="245" spans="1:14" ht="12">
      <c r="A245" s="19"/>
      <c r="B245" s="20" t="s">
        <v>264</v>
      </c>
      <c r="C245" s="7">
        <v>0.591</v>
      </c>
      <c r="D245" s="31">
        <v>0.574</v>
      </c>
      <c r="E245" s="31">
        <v>1.613259</v>
      </c>
      <c r="F245" s="35">
        <v>0.35580151730131365</v>
      </c>
      <c r="G245" s="7"/>
      <c r="H245" s="7"/>
      <c r="I245" s="21">
        <v>291.762</v>
      </c>
      <c r="J245" s="21">
        <v>247.998</v>
      </c>
      <c r="K245" s="21">
        <v>521.674384054957</v>
      </c>
      <c r="L245" s="21">
        <v>521.674384054957</v>
      </c>
      <c r="M245" s="21">
        <v>654.2</v>
      </c>
      <c r="N245" s="39">
        <v>0.903352210443227</v>
      </c>
    </row>
    <row r="246" spans="1:14" ht="12">
      <c r="A246" s="19"/>
      <c r="B246" s="20" t="s">
        <v>265</v>
      </c>
      <c r="C246" s="7">
        <v>0.337</v>
      </c>
      <c r="D246" s="31">
        <v>0.439</v>
      </c>
      <c r="E246" s="31">
        <v>2.432457</v>
      </c>
      <c r="F246" s="35">
        <v>0.1804759549706326</v>
      </c>
      <c r="G246" s="7"/>
      <c r="H246" s="7"/>
      <c r="I246" s="21">
        <v>430.95</v>
      </c>
      <c r="J246" s="21">
        <v>366.308</v>
      </c>
      <c r="K246" s="21">
        <v>475.5355760320621</v>
      </c>
      <c r="L246" s="21">
        <v>475.5355760320621</v>
      </c>
      <c r="M246" s="21">
        <v>715.6</v>
      </c>
      <c r="N246" s="39">
        <v>0.8771034797504618</v>
      </c>
    </row>
    <row r="247" spans="1:14" ht="24">
      <c r="A247" s="19"/>
      <c r="B247" s="20" t="s">
        <v>266</v>
      </c>
      <c r="C247" s="7">
        <v>0.301</v>
      </c>
      <c r="D247" s="31">
        <v>0.817</v>
      </c>
      <c r="E247" s="31">
        <v>2.5817670000000006</v>
      </c>
      <c r="F247" s="35">
        <v>0.3164499352575193</v>
      </c>
      <c r="G247" s="7"/>
      <c r="H247" s="7"/>
      <c r="I247" s="21">
        <v>276.126</v>
      </c>
      <c r="J247" s="21">
        <v>234.707</v>
      </c>
      <c r="K247" s="21">
        <v>430.946927781943</v>
      </c>
      <c r="L247" s="21">
        <v>430.946927781943</v>
      </c>
      <c r="M247" s="21">
        <v>565.8</v>
      </c>
      <c r="N247" s="39">
        <v>0.8974614947025485</v>
      </c>
    </row>
    <row r="248" spans="1:14" ht="12">
      <c r="A248" s="19"/>
      <c r="B248" s="20" t="s">
        <v>267</v>
      </c>
      <c r="C248" s="7">
        <v>0.392</v>
      </c>
      <c r="D248" s="31">
        <v>0.232</v>
      </c>
      <c r="E248" s="31">
        <v>2.260953</v>
      </c>
      <c r="F248" s="35">
        <v>0.10261159785276386</v>
      </c>
      <c r="G248" s="7"/>
      <c r="H248" s="7"/>
      <c r="I248" s="21">
        <v>552.418</v>
      </c>
      <c r="J248" s="21">
        <v>469.555</v>
      </c>
      <c r="K248" s="21">
        <v>527.1179765558953</v>
      </c>
      <c r="L248" s="21">
        <v>527.1179765558953</v>
      </c>
      <c r="M248" s="21">
        <v>847.2</v>
      </c>
      <c r="N248" s="39">
        <v>0.8654169233531299</v>
      </c>
    </row>
    <row r="249" spans="1:14" ht="24">
      <c r="A249" s="19"/>
      <c r="B249" s="20" t="s">
        <v>268</v>
      </c>
      <c r="C249" s="7">
        <v>0.417</v>
      </c>
      <c r="D249" s="31">
        <v>0.743</v>
      </c>
      <c r="E249" s="31">
        <v>2.199375</v>
      </c>
      <c r="F249" s="35">
        <v>0.3378232452401251</v>
      </c>
      <c r="G249" s="7"/>
      <c r="H249" s="7"/>
      <c r="I249" s="21">
        <v>301.317</v>
      </c>
      <c r="J249" s="21">
        <v>256.119</v>
      </c>
      <c r="K249" s="21">
        <v>504.91471908828896</v>
      </c>
      <c r="L249" s="21">
        <v>504.91471908828896</v>
      </c>
      <c r="M249" s="21">
        <v>646.9</v>
      </c>
      <c r="N249" s="39">
        <v>0.9006920536909999</v>
      </c>
    </row>
    <row r="250" spans="1:14" ht="12">
      <c r="A250" s="19"/>
      <c r="B250" s="20" t="s">
        <v>269</v>
      </c>
      <c r="C250" s="7">
        <v>0.577</v>
      </c>
      <c r="D250" s="31">
        <v>0.491</v>
      </c>
      <c r="E250" s="31">
        <v>1.631394</v>
      </c>
      <c r="F250" s="35">
        <v>0.30096960023145847</v>
      </c>
      <c r="G250" s="7"/>
      <c r="H250" s="7"/>
      <c r="I250" s="21">
        <v>352.732</v>
      </c>
      <c r="J250" s="21">
        <v>299.822</v>
      </c>
      <c r="K250" s="21">
        <v>524.7438914641591</v>
      </c>
      <c r="L250" s="21">
        <v>524.7438914641591</v>
      </c>
      <c r="M250" s="21">
        <v>700.9</v>
      </c>
      <c r="N250" s="39">
        <v>0.8951615408267445</v>
      </c>
    </row>
    <row r="251" spans="1:14" ht="12">
      <c r="A251" s="19"/>
      <c r="B251" s="20" t="s">
        <v>208</v>
      </c>
      <c r="C251" s="7">
        <v>0.491</v>
      </c>
      <c r="D251" s="31">
        <v>0.922</v>
      </c>
      <c r="E251" s="31">
        <v>2.058327</v>
      </c>
      <c r="F251" s="35">
        <v>0.4479366009385293</v>
      </c>
      <c r="G251" s="7"/>
      <c r="H251" s="7"/>
      <c r="I251" s="21">
        <v>192.582</v>
      </c>
      <c r="J251" s="21">
        <v>163.695</v>
      </c>
      <c r="K251" s="21">
        <v>535.4696261901543</v>
      </c>
      <c r="L251" s="21">
        <v>535.4696261901543</v>
      </c>
      <c r="M251" s="21">
        <v>594.3</v>
      </c>
      <c r="N251" s="39">
        <v>0.9171984396703416</v>
      </c>
    </row>
    <row r="252" spans="1:14" ht="12">
      <c r="A252" s="19"/>
      <c r="B252" s="20" t="s">
        <v>270</v>
      </c>
      <c r="C252" s="7">
        <v>0.664</v>
      </c>
      <c r="D252" s="31">
        <v>1.215</v>
      </c>
      <c r="E252" s="31">
        <v>1.529604</v>
      </c>
      <c r="F252" s="35">
        <v>0.7943232366024148</v>
      </c>
      <c r="G252" s="7"/>
      <c r="H252" s="7"/>
      <c r="I252" s="21">
        <v>0</v>
      </c>
      <c r="J252" s="21">
        <v>0</v>
      </c>
      <c r="K252" s="21">
        <v>261.7742649017059</v>
      </c>
      <c r="L252" s="21">
        <v>261.7742649017059</v>
      </c>
      <c r="M252" s="21">
        <v>222.5</v>
      </c>
      <c r="N252" s="39">
        <v>0.9691421015246269</v>
      </c>
    </row>
    <row r="253" spans="1:14" ht="24">
      <c r="A253" s="19"/>
      <c r="B253" s="20" t="s">
        <v>271</v>
      </c>
      <c r="C253" s="7">
        <v>9.112</v>
      </c>
      <c r="D253" s="31">
        <v>0.785</v>
      </c>
      <c r="E253" s="31">
        <v>0.9</v>
      </c>
      <c r="F253" s="35">
        <v>0.8722222222222222</v>
      </c>
      <c r="G253" s="7"/>
      <c r="H253" s="7"/>
      <c r="I253" s="21">
        <v>0</v>
      </c>
      <c r="J253" s="21">
        <v>0</v>
      </c>
      <c r="K253" s="21">
        <v>1313.1253353096545</v>
      </c>
      <c r="L253" s="21">
        <v>1313.1253353096545</v>
      </c>
      <c r="M253" s="21">
        <v>1116.2</v>
      </c>
      <c r="N253" s="39">
        <v>0.9808375628301486</v>
      </c>
    </row>
    <row r="254" spans="1:14" ht="12">
      <c r="A254" s="19"/>
      <c r="B254" s="20" t="s">
        <v>272</v>
      </c>
      <c r="C254" s="7">
        <v>0.551</v>
      </c>
      <c r="D254" s="31">
        <v>0.545</v>
      </c>
      <c r="E254" s="31">
        <v>1.668249</v>
      </c>
      <c r="F254" s="35">
        <v>0.3266898406652724</v>
      </c>
      <c r="G254" s="7"/>
      <c r="H254" s="7"/>
      <c r="I254" s="21">
        <v>314.82</v>
      </c>
      <c r="J254" s="21">
        <v>267.597</v>
      </c>
      <c r="K254" s="21">
        <v>507.97526265263195</v>
      </c>
      <c r="L254" s="21">
        <v>507.97526265263195</v>
      </c>
      <c r="M254" s="21">
        <v>659.2</v>
      </c>
      <c r="N254" s="39">
        <v>0.8989718553874065</v>
      </c>
    </row>
    <row r="255" spans="1:14" ht="24">
      <c r="A255" s="19"/>
      <c r="B255" s="20" t="s">
        <v>273</v>
      </c>
      <c r="C255" s="7">
        <v>0.629</v>
      </c>
      <c r="D255" s="31">
        <v>0.777</v>
      </c>
      <c r="E255" s="31">
        <v>1.5670439999999999</v>
      </c>
      <c r="F255" s="35">
        <v>0.495838023693017</v>
      </c>
      <c r="G255" s="7"/>
      <c r="H255" s="7"/>
      <c r="I255" s="21">
        <v>128.658</v>
      </c>
      <c r="J255" s="21">
        <v>109.359</v>
      </c>
      <c r="K255" s="21">
        <v>513.3663620886936</v>
      </c>
      <c r="L255" s="21">
        <v>513.3663620886936</v>
      </c>
      <c r="M255" s="21">
        <v>529.3</v>
      </c>
      <c r="N255" s="39">
        <v>0.9243622982853191</v>
      </c>
    </row>
    <row r="256" spans="1:14" ht="12">
      <c r="A256" s="19"/>
      <c r="B256" s="20" t="s">
        <v>274</v>
      </c>
      <c r="C256" s="7">
        <v>0.348</v>
      </c>
      <c r="D256" s="31">
        <v>0.967</v>
      </c>
      <c r="E256" s="31">
        <v>2.39328</v>
      </c>
      <c r="F256" s="35">
        <v>0.4040480010696617</v>
      </c>
      <c r="G256" s="7"/>
      <c r="H256" s="7"/>
      <c r="I256" s="21">
        <v>204.511</v>
      </c>
      <c r="J256" s="21">
        <v>173.834</v>
      </c>
      <c r="K256" s="21">
        <v>448.1492159497441</v>
      </c>
      <c r="L256" s="21">
        <v>448.1492159497441</v>
      </c>
      <c r="M256" s="21">
        <v>528.7</v>
      </c>
      <c r="N256" s="39">
        <v>0.910620869524569</v>
      </c>
    </row>
    <row r="257" spans="1:14" s="54" customFormat="1" ht="24">
      <c r="A257" s="55">
        <v>16</v>
      </c>
      <c r="B257" s="50" t="s">
        <v>275</v>
      </c>
      <c r="C257" s="62">
        <v>12.467</v>
      </c>
      <c r="D257" s="51"/>
      <c r="E257" s="51"/>
      <c r="F257" s="65"/>
      <c r="G257" s="62"/>
      <c r="H257" s="62"/>
      <c r="I257" s="66">
        <v>2551.358</v>
      </c>
      <c r="J257" s="66">
        <v>2168.655</v>
      </c>
      <c r="K257" s="66">
        <v>6828.922114342766</v>
      </c>
      <c r="L257" s="66">
        <v>6828.922114342766</v>
      </c>
      <c r="M257" s="66">
        <v>7647.999999999998</v>
      </c>
      <c r="N257" s="67"/>
    </row>
    <row r="258" spans="1:14" ht="12">
      <c r="A258" s="19"/>
      <c r="B258" s="20" t="s">
        <v>276</v>
      </c>
      <c r="C258" s="7">
        <v>0.722</v>
      </c>
      <c r="D258" s="31">
        <v>0.202</v>
      </c>
      <c r="E258" s="31">
        <v>1.407294</v>
      </c>
      <c r="F258" s="35">
        <v>0.14353788192090636</v>
      </c>
      <c r="G258" s="7"/>
      <c r="H258" s="7"/>
      <c r="I258" s="21">
        <v>581.194</v>
      </c>
      <c r="J258" s="21">
        <v>494.015</v>
      </c>
      <c r="K258" s="21">
        <v>596.4828694711492</v>
      </c>
      <c r="L258" s="21">
        <v>596.4828694711492</v>
      </c>
      <c r="M258" s="21">
        <v>926.9</v>
      </c>
      <c r="N258" s="39">
        <v>0.8715124699249175</v>
      </c>
    </row>
    <row r="259" spans="1:14" ht="12">
      <c r="A259" s="19"/>
      <c r="B259" s="20" t="s">
        <v>277</v>
      </c>
      <c r="C259" s="7">
        <v>0.246</v>
      </c>
      <c r="D259" s="31">
        <v>0.54</v>
      </c>
      <c r="E259" s="31">
        <v>2.8026090000000003</v>
      </c>
      <c r="F259" s="35">
        <v>0.19267760861397362</v>
      </c>
      <c r="G259" s="7"/>
      <c r="H259" s="7"/>
      <c r="I259" s="21">
        <v>351.909</v>
      </c>
      <c r="J259" s="21">
        <v>299.123</v>
      </c>
      <c r="K259" s="21">
        <v>398.36902546351865</v>
      </c>
      <c r="L259" s="21">
        <v>398.36902546351865</v>
      </c>
      <c r="M259" s="21">
        <v>592.9</v>
      </c>
      <c r="N259" s="39">
        <v>0.878938423617099</v>
      </c>
    </row>
    <row r="260" spans="1:14" ht="24">
      <c r="A260" s="19"/>
      <c r="B260" s="20" t="s">
        <v>278</v>
      </c>
      <c r="C260" s="7">
        <v>0.208</v>
      </c>
      <c r="D260" s="31">
        <v>1.182</v>
      </c>
      <c r="E260" s="31">
        <v>3.1090770000000005</v>
      </c>
      <c r="F260" s="35">
        <v>0.3801771393889568</v>
      </c>
      <c r="G260" s="7"/>
      <c r="H260" s="7"/>
      <c r="I260" s="21">
        <v>178.14</v>
      </c>
      <c r="J260" s="21">
        <v>151.419</v>
      </c>
      <c r="K260" s="21">
        <v>350.87389175558735</v>
      </c>
      <c r="L260" s="21">
        <v>350.87389175558735</v>
      </c>
      <c r="M260" s="21">
        <v>426.9</v>
      </c>
      <c r="N260" s="39">
        <v>0.9069661573860663</v>
      </c>
    </row>
    <row r="261" spans="1:14" ht="12">
      <c r="A261" s="19"/>
      <c r="B261" s="20" t="s">
        <v>279</v>
      </c>
      <c r="C261" s="7">
        <v>0.285</v>
      </c>
      <c r="D261" s="31">
        <v>1.458</v>
      </c>
      <c r="E261" s="31">
        <v>2.576682</v>
      </c>
      <c r="F261" s="35">
        <v>0.5658439807473332</v>
      </c>
      <c r="G261" s="7"/>
      <c r="H261" s="7"/>
      <c r="I261" s="21">
        <v>31.432</v>
      </c>
      <c r="J261" s="21">
        <v>26.717</v>
      </c>
      <c r="K261" s="21">
        <v>372.8100047726259</v>
      </c>
      <c r="L261" s="21">
        <v>372.8100047726259</v>
      </c>
      <c r="M261" s="21">
        <v>339.6</v>
      </c>
      <c r="N261" s="39">
        <v>0.9348788203875589</v>
      </c>
    </row>
    <row r="262" spans="1:14" ht="12">
      <c r="A262" s="19"/>
      <c r="B262" s="20" t="s">
        <v>280</v>
      </c>
      <c r="C262" s="7">
        <v>0.574</v>
      </c>
      <c r="D262" s="31">
        <v>1.112</v>
      </c>
      <c r="E262" s="31">
        <v>1.560564</v>
      </c>
      <c r="F262" s="35">
        <v>0.7125628939280927</v>
      </c>
      <c r="G262" s="7"/>
      <c r="H262" s="7"/>
      <c r="I262" s="21">
        <v>0</v>
      </c>
      <c r="J262" s="21">
        <v>0</v>
      </c>
      <c r="K262" s="21">
        <v>322.6494562059587</v>
      </c>
      <c r="L262" s="21">
        <v>322.6494562059587</v>
      </c>
      <c r="M262" s="21">
        <v>274.3</v>
      </c>
      <c r="N262" s="39">
        <v>0.9569271619564734</v>
      </c>
    </row>
    <row r="263" spans="1:14" ht="12">
      <c r="A263" s="19"/>
      <c r="B263" s="20" t="s">
        <v>281</v>
      </c>
      <c r="C263" s="7">
        <v>0.357</v>
      </c>
      <c r="D263" s="31">
        <v>0.737</v>
      </c>
      <c r="E263" s="31">
        <v>2.29563</v>
      </c>
      <c r="F263" s="35">
        <v>0.3210447676672634</v>
      </c>
      <c r="G263" s="7"/>
      <c r="H263" s="7"/>
      <c r="I263" s="21">
        <v>286.483</v>
      </c>
      <c r="J263" s="21">
        <v>243.511</v>
      </c>
      <c r="K263" s="21">
        <v>453.7668612726707</v>
      </c>
      <c r="L263" s="21">
        <v>453.7668612726707</v>
      </c>
      <c r="M263" s="21">
        <v>592.7</v>
      </c>
      <c r="N263" s="39">
        <v>0.8981701699697578</v>
      </c>
    </row>
    <row r="264" spans="1:14" ht="12">
      <c r="A264" s="19"/>
      <c r="B264" s="20" t="s">
        <v>282</v>
      </c>
      <c r="C264" s="7">
        <v>0.849</v>
      </c>
      <c r="D264" s="31">
        <v>0.637</v>
      </c>
      <c r="E264" s="31">
        <v>1.318374</v>
      </c>
      <c r="F264" s="35">
        <v>0.48317093632004277</v>
      </c>
      <c r="G264" s="7"/>
      <c r="H264" s="7"/>
      <c r="I264" s="21">
        <v>163.867</v>
      </c>
      <c r="J264" s="21">
        <v>139.287</v>
      </c>
      <c r="K264" s="21">
        <v>585.6293200231581</v>
      </c>
      <c r="L264" s="21">
        <v>585.6293200231581</v>
      </c>
      <c r="M264" s="21">
        <v>616.2</v>
      </c>
      <c r="N264" s="39">
        <v>0.9224907036407949</v>
      </c>
    </row>
    <row r="265" spans="1:14" ht="24">
      <c r="A265" s="19"/>
      <c r="B265" s="20" t="s">
        <v>283</v>
      </c>
      <c r="C265" s="7">
        <v>0.931</v>
      </c>
      <c r="D265" s="31">
        <v>1.56</v>
      </c>
      <c r="E265" s="31">
        <v>1.273914</v>
      </c>
      <c r="F265" s="35">
        <v>1.2245724593653888</v>
      </c>
      <c r="G265" s="7"/>
      <c r="H265" s="7"/>
      <c r="I265" s="21">
        <v>0</v>
      </c>
      <c r="J265" s="21">
        <v>0</v>
      </c>
      <c r="K265" s="21">
        <v>0</v>
      </c>
      <c r="L265" s="21">
        <v>0</v>
      </c>
      <c r="M265" s="21">
        <v>0</v>
      </c>
      <c r="N265" s="39">
        <v>1.2245724593653888</v>
      </c>
    </row>
    <row r="266" spans="1:14" ht="24">
      <c r="A266" s="19"/>
      <c r="B266" s="20" t="s">
        <v>284</v>
      </c>
      <c r="C266" s="7">
        <v>0.254</v>
      </c>
      <c r="D266" s="31">
        <v>0.643</v>
      </c>
      <c r="E266" s="31">
        <v>2.7505620000000004</v>
      </c>
      <c r="F266" s="35">
        <v>0.2337704076476007</v>
      </c>
      <c r="G266" s="7"/>
      <c r="H266" s="7"/>
      <c r="I266" s="21">
        <v>320.629</v>
      </c>
      <c r="J266" s="21">
        <v>272.535</v>
      </c>
      <c r="K266" s="21">
        <v>398.2891752068129</v>
      </c>
      <c r="L266" s="21">
        <v>398.2891752068129</v>
      </c>
      <c r="M266" s="21">
        <v>570.2</v>
      </c>
      <c r="N266" s="39">
        <v>0.8850649341524661</v>
      </c>
    </row>
    <row r="267" spans="1:14" ht="12">
      <c r="A267" s="19"/>
      <c r="B267" s="20" t="s">
        <v>285</v>
      </c>
      <c r="C267" s="7">
        <v>0.513</v>
      </c>
      <c r="D267" s="31">
        <v>1.625</v>
      </c>
      <c r="E267" s="31">
        <v>1.6494840000000002</v>
      </c>
      <c r="F267" s="35">
        <v>0.9851565701758852</v>
      </c>
      <c r="G267" s="7"/>
      <c r="H267" s="7"/>
      <c r="I267" s="21">
        <v>0</v>
      </c>
      <c r="J267" s="21">
        <v>0</v>
      </c>
      <c r="K267" s="21">
        <v>15.739624426544344</v>
      </c>
      <c r="L267" s="21">
        <v>15.739624426544344</v>
      </c>
      <c r="M267" s="21">
        <v>13.4</v>
      </c>
      <c r="N267" s="39">
        <v>0.9977935908730053</v>
      </c>
    </row>
    <row r="268" spans="1:14" ht="24">
      <c r="A268" s="19"/>
      <c r="B268" s="20" t="s">
        <v>286</v>
      </c>
      <c r="C268" s="7">
        <v>0.844</v>
      </c>
      <c r="D268" s="31">
        <v>1.689</v>
      </c>
      <c r="E268" s="31">
        <v>1.321884</v>
      </c>
      <c r="F268" s="35">
        <v>1.2777217970714525</v>
      </c>
      <c r="G268" s="7"/>
      <c r="H268" s="7"/>
      <c r="I268" s="21">
        <v>0</v>
      </c>
      <c r="J268" s="21">
        <v>0</v>
      </c>
      <c r="K268" s="21">
        <v>0</v>
      </c>
      <c r="L268" s="21">
        <v>0</v>
      </c>
      <c r="M268" s="21">
        <v>0</v>
      </c>
      <c r="N268" s="39">
        <v>1.2777217970714525</v>
      </c>
    </row>
    <row r="269" spans="1:14" ht="12">
      <c r="A269" s="19"/>
      <c r="B269" s="20" t="s">
        <v>287</v>
      </c>
      <c r="C269" s="7">
        <v>0.194</v>
      </c>
      <c r="D269" s="31">
        <v>1.013</v>
      </c>
      <c r="E269" s="31">
        <v>3.2533470000000007</v>
      </c>
      <c r="F269" s="35">
        <v>0.3113716428035496</v>
      </c>
      <c r="G269" s="7"/>
      <c r="H269" s="7"/>
      <c r="I269" s="21">
        <v>228.279</v>
      </c>
      <c r="J269" s="21">
        <v>194.037</v>
      </c>
      <c r="K269" s="21">
        <v>350.60565248261827</v>
      </c>
      <c r="L269" s="21">
        <v>350.60565248261827</v>
      </c>
      <c r="M269" s="21">
        <v>462.9</v>
      </c>
      <c r="N269" s="39">
        <v>0.8966472636041258</v>
      </c>
    </row>
    <row r="270" spans="1:14" ht="24">
      <c r="A270" s="19"/>
      <c r="B270" s="20" t="s">
        <v>288</v>
      </c>
      <c r="C270" s="7">
        <v>0.726</v>
      </c>
      <c r="D270" s="31">
        <v>0.661</v>
      </c>
      <c r="E270" s="31">
        <v>1.404369</v>
      </c>
      <c r="F270" s="35">
        <v>0.4706740180109359</v>
      </c>
      <c r="G270" s="7"/>
      <c r="H270" s="7"/>
      <c r="I270" s="21">
        <v>165.234</v>
      </c>
      <c r="J270" s="21">
        <v>140.449</v>
      </c>
      <c r="K270" s="21">
        <v>535.8452517469946</v>
      </c>
      <c r="L270" s="21">
        <v>535.8452517469946</v>
      </c>
      <c r="M270" s="21">
        <v>574.9</v>
      </c>
      <c r="N270" s="39">
        <v>0.9206401477827395</v>
      </c>
    </row>
    <row r="271" spans="1:14" ht="24">
      <c r="A271" s="19"/>
      <c r="B271" s="20" t="s">
        <v>289</v>
      </c>
      <c r="C271" s="7">
        <v>0.365</v>
      </c>
      <c r="D271" s="31">
        <v>1.224</v>
      </c>
      <c r="E271" s="31">
        <v>2.272248</v>
      </c>
      <c r="F271" s="35">
        <v>0.5386735954878165</v>
      </c>
      <c r="G271" s="7"/>
      <c r="H271" s="7"/>
      <c r="I271" s="21">
        <v>63.737</v>
      </c>
      <c r="J271" s="21">
        <v>54.176</v>
      </c>
      <c r="K271" s="21">
        <v>425.2830672290732</v>
      </c>
      <c r="L271" s="21">
        <v>425.2830672290732</v>
      </c>
      <c r="M271" s="21">
        <v>407.5</v>
      </c>
      <c r="N271" s="39">
        <v>0.9307623527724875</v>
      </c>
    </row>
    <row r="272" spans="1:14" ht="24">
      <c r="A272" s="19"/>
      <c r="B272" s="20" t="s">
        <v>290</v>
      </c>
      <c r="C272" s="7">
        <v>4.745</v>
      </c>
      <c r="D272" s="31">
        <v>0.689</v>
      </c>
      <c r="E272" s="31">
        <v>0.9036089999999999</v>
      </c>
      <c r="F272" s="35">
        <v>0.7624979388208839</v>
      </c>
      <c r="G272" s="7"/>
      <c r="H272" s="7"/>
      <c r="I272" s="21">
        <v>0</v>
      </c>
      <c r="J272" s="21">
        <v>0</v>
      </c>
      <c r="K272" s="21">
        <v>1276.0825706002142</v>
      </c>
      <c r="L272" s="21">
        <v>1276.0825706002142</v>
      </c>
      <c r="M272" s="21">
        <v>1084.7</v>
      </c>
      <c r="N272" s="39">
        <v>0.9643802399323351</v>
      </c>
    </row>
    <row r="273" spans="1:14" ht="12">
      <c r="A273" s="19"/>
      <c r="B273" s="20" t="s">
        <v>291</v>
      </c>
      <c r="C273" s="7">
        <v>0.357</v>
      </c>
      <c r="D273" s="31">
        <v>1.526</v>
      </c>
      <c r="E273" s="31">
        <v>2.29563</v>
      </c>
      <c r="F273" s="35">
        <v>0.6647412692811995</v>
      </c>
      <c r="G273" s="7"/>
      <c r="H273" s="7"/>
      <c r="I273" s="21">
        <v>0</v>
      </c>
      <c r="J273" s="21">
        <v>0</v>
      </c>
      <c r="K273" s="21">
        <v>344.3061922144996</v>
      </c>
      <c r="L273" s="21">
        <v>344.3061922144996</v>
      </c>
      <c r="M273" s="21">
        <v>292.7</v>
      </c>
      <c r="N273" s="39">
        <v>0.9497498828360166</v>
      </c>
    </row>
    <row r="274" spans="1:14" ht="12">
      <c r="A274" s="19"/>
      <c r="B274" s="20" t="s">
        <v>292</v>
      </c>
      <c r="C274" s="7">
        <v>0.297</v>
      </c>
      <c r="D274" s="31">
        <v>1.027</v>
      </c>
      <c r="E274" s="31">
        <v>2.5197659999999997</v>
      </c>
      <c r="F274" s="35">
        <v>0.40757752902452055</v>
      </c>
      <c r="G274" s="7"/>
      <c r="H274" s="7"/>
      <c r="I274" s="21">
        <v>180.454</v>
      </c>
      <c r="J274" s="21">
        <v>153.386</v>
      </c>
      <c r="K274" s="21">
        <v>402.189151471341</v>
      </c>
      <c r="L274" s="21">
        <v>402.189151471341</v>
      </c>
      <c r="M274" s="21">
        <v>472.2</v>
      </c>
      <c r="N274" s="39">
        <v>0.9110951720540463</v>
      </c>
    </row>
    <row r="275" spans="1:14" s="54" customFormat="1" ht="24">
      <c r="A275" s="49" t="s">
        <v>293</v>
      </c>
      <c r="B275" s="50" t="s">
        <v>294</v>
      </c>
      <c r="C275" s="62">
        <v>14.684000000000001</v>
      </c>
      <c r="D275" s="51"/>
      <c r="E275" s="51"/>
      <c r="F275" s="65"/>
      <c r="G275" s="62"/>
      <c r="H275" s="62"/>
      <c r="I275" s="66">
        <v>2867.148</v>
      </c>
      <c r="J275" s="66">
        <v>2437.0769999999993</v>
      </c>
      <c r="K275" s="66">
        <v>6715.462537916681</v>
      </c>
      <c r="L275" s="66">
        <v>6715.462537916681</v>
      </c>
      <c r="M275" s="66">
        <v>7779.700000000001</v>
      </c>
      <c r="N275" s="67"/>
    </row>
    <row r="276" spans="1:14" ht="12">
      <c r="A276" s="19"/>
      <c r="B276" s="20" t="s">
        <v>295</v>
      </c>
      <c r="C276" s="7">
        <v>0.741</v>
      </c>
      <c r="D276" s="31">
        <v>0.998</v>
      </c>
      <c r="E276" s="31">
        <v>1.390914</v>
      </c>
      <c r="F276" s="35">
        <v>0.7175138074676076</v>
      </c>
      <c r="G276" s="7"/>
      <c r="H276" s="7"/>
      <c r="I276" s="21">
        <v>0</v>
      </c>
      <c r="J276" s="21">
        <v>0</v>
      </c>
      <c r="K276" s="21">
        <v>364.8466313379513</v>
      </c>
      <c r="L276" s="21">
        <v>364.8466313379513</v>
      </c>
      <c r="M276" s="21">
        <v>310.1</v>
      </c>
      <c r="N276" s="39">
        <v>0.9576118672552378</v>
      </c>
    </row>
    <row r="277" spans="1:14" ht="12">
      <c r="A277" s="19"/>
      <c r="B277" s="20" t="s">
        <v>296</v>
      </c>
      <c r="C277" s="7">
        <v>0.478</v>
      </c>
      <c r="D277" s="31">
        <v>0.401</v>
      </c>
      <c r="E277" s="31">
        <v>1.9782539999999997</v>
      </c>
      <c r="F277" s="35">
        <v>0.2027040005985076</v>
      </c>
      <c r="G277" s="7"/>
      <c r="H277" s="7"/>
      <c r="I277" s="21">
        <v>470.781</v>
      </c>
      <c r="J277" s="21">
        <v>400.164</v>
      </c>
      <c r="K277" s="21">
        <v>544.6017992152151</v>
      </c>
      <c r="L277" s="21">
        <v>544.6017992152151</v>
      </c>
      <c r="M277" s="21">
        <v>803.1</v>
      </c>
      <c r="N277" s="39">
        <v>0.8804470112485766</v>
      </c>
    </row>
    <row r="278" spans="1:14" ht="12">
      <c r="A278" s="19"/>
      <c r="B278" s="20" t="s">
        <v>91</v>
      </c>
      <c r="C278" s="7">
        <v>0.584</v>
      </c>
      <c r="D278" s="31">
        <v>0.334</v>
      </c>
      <c r="E278" s="31">
        <v>1.546524</v>
      </c>
      <c r="F278" s="35">
        <v>0.21596819706645357</v>
      </c>
      <c r="G278" s="7"/>
      <c r="H278" s="7"/>
      <c r="I278" s="21">
        <v>434.642</v>
      </c>
      <c r="J278" s="21">
        <v>369.446</v>
      </c>
      <c r="K278" s="21">
        <v>517.9098562979215</v>
      </c>
      <c r="L278" s="21">
        <v>517.9098562979215</v>
      </c>
      <c r="M278" s="21">
        <v>754.3</v>
      </c>
      <c r="N278" s="39">
        <v>0.8824372182098928</v>
      </c>
    </row>
    <row r="279" spans="1:14" ht="12">
      <c r="A279" s="19"/>
      <c r="B279" s="20" t="s">
        <v>297</v>
      </c>
      <c r="C279" s="7">
        <v>0.728</v>
      </c>
      <c r="D279" s="31">
        <v>0.958</v>
      </c>
      <c r="E279" s="31">
        <v>1.401444</v>
      </c>
      <c r="F279" s="35">
        <v>0.6835806496727661</v>
      </c>
      <c r="G279" s="7"/>
      <c r="H279" s="7"/>
      <c r="I279" s="21">
        <v>0</v>
      </c>
      <c r="J279" s="21">
        <v>0</v>
      </c>
      <c r="K279" s="21">
        <v>404.543093929732</v>
      </c>
      <c r="L279" s="21">
        <v>404.543093929732</v>
      </c>
      <c r="M279" s="21">
        <v>343.9</v>
      </c>
      <c r="N279" s="39">
        <v>0.9525671092375334</v>
      </c>
    </row>
    <row r="280" spans="1:14" ht="12">
      <c r="A280" s="19"/>
      <c r="B280" s="20" t="s">
        <v>298</v>
      </c>
      <c r="C280" s="7">
        <v>0.332</v>
      </c>
      <c r="D280" s="31">
        <v>1.261</v>
      </c>
      <c r="E280" s="31">
        <v>2.333304</v>
      </c>
      <c r="F280" s="35">
        <v>0.5404353654731658</v>
      </c>
      <c r="G280" s="7"/>
      <c r="H280" s="7"/>
      <c r="I280" s="21">
        <v>57.822</v>
      </c>
      <c r="J280" s="21">
        <v>49.149</v>
      </c>
      <c r="K280" s="21">
        <v>396.9699167193663</v>
      </c>
      <c r="L280" s="21">
        <v>396.9699167193663</v>
      </c>
      <c r="M280" s="21">
        <v>379.2</v>
      </c>
      <c r="N280" s="39">
        <v>0.9310641930828212</v>
      </c>
    </row>
    <row r="281" spans="1:14" ht="12">
      <c r="A281" s="22"/>
      <c r="B281" s="20" t="s">
        <v>299</v>
      </c>
      <c r="C281" s="7">
        <v>0.237</v>
      </c>
      <c r="D281" s="31">
        <v>0.84</v>
      </c>
      <c r="E281" s="31">
        <v>2.8249380000000004</v>
      </c>
      <c r="F281" s="35">
        <v>0.29735165869127034</v>
      </c>
      <c r="G281" s="7"/>
      <c r="H281" s="7"/>
      <c r="I281" s="21">
        <v>253.916</v>
      </c>
      <c r="J281" s="21">
        <v>215.829</v>
      </c>
      <c r="K281" s="21">
        <v>373.6792960893169</v>
      </c>
      <c r="L281" s="21">
        <v>373.6792960893169</v>
      </c>
      <c r="M281" s="21">
        <v>501.1</v>
      </c>
      <c r="N281" s="39">
        <v>0.8946241418192397</v>
      </c>
    </row>
    <row r="282" spans="1:14" ht="12">
      <c r="A282" s="19"/>
      <c r="B282" s="20" t="s">
        <v>300</v>
      </c>
      <c r="C282" s="7">
        <v>0.5</v>
      </c>
      <c r="D282" s="31">
        <v>1.062</v>
      </c>
      <c r="E282" s="31">
        <v>1.6699589999999997</v>
      </c>
      <c r="F282" s="35">
        <v>0.635943756703009</v>
      </c>
      <c r="G282" s="7"/>
      <c r="H282" s="7"/>
      <c r="I282" s="21">
        <v>0</v>
      </c>
      <c r="J282" s="21">
        <v>0</v>
      </c>
      <c r="K282" s="21">
        <v>380.92451699122125</v>
      </c>
      <c r="L282" s="21">
        <v>380.92451699122125</v>
      </c>
      <c r="M282" s="21">
        <v>323.8</v>
      </c>
      <c r="N282" s="39">
        <v>0.9454050969986307</v>
      </c>
    </row>
    <row r="283" spans="1:14" ht="12">
      <c r="A283" s="19"/>
      <c r="B283" s="20" t="s">
        <v>301</v>
      </c>
      <c r="C283" s="7">
        <v>0.498</v>
      </c>
      <c r="D283" s="31">
        <v>0.641</v>
      </c>
      <c r="E283" s="31">
        <v>1.947474</v>
      </c>
      <c r="F283" s="35">
        <v>0.3291443172026944</v>
      </c>
      <c r="G283" s="7"/>
      <c r="H283" s="7"/>
      <c r="I283" s="21">
        <v>329.18</v>
      </c>
      <c r="J283" s="21">
        <v>279.803</v>
      </c>
      <c r="K283" s="21">
        <v>535.5107061906192</v>
      </c>
      <c r="L283" s="21">
        <v>535.5107061906192</v>
      </c>
      <c r="M283" s="21">
        <v>693</v>
      </c>
      <c r="N283" s="39">
        <v>0.8993579474269351</v>
      </c>
    </row>
    <row r="284" spans="1:14" ht="24">
      <c r="A284" s="19"/>
      <c r="B284" s="20" t="s">
        <v>302</v>
      </c>
      <c r="C284" s="7">
        <v>0.615</v>
      </c>
      <c r="D284" s="31">
        <v>0.405</v>
      </c>
      <c r="E284" s="31">
        <v>1.5096689999999997</v>
      </c>
      <c r="F284" s="35">
        <v>0.26827072689443854</v>
      </c>
      <c r="G284" s="7"/>
      <c r="H284" s="7"/>
      <c r="I284" s="21">
        <v>385.954</v>
      </c>
      <c r="J284" s="21">
        <v>328.061</v>
      </c>
      <c r="K284" s="21">
        <v>523.2767899990225</v>
      </c>
      <c r="L284" s="21">
        <v>523.2767899990225</v>
      </c>
      <c r="M284" s="21">
        <v>723.6</v>
      </c>
      <c r="N284" s="39">
        <v>0.8902087029119159</v>
      </c>
    </row>
    <row r="285" spans="1:14" ht="24">
      <c r="A285" s="19"/>
      <c r="B285" s="20" t="s">
        <v>303</v>
      </c>
      <c r="C285" s="7">
        <v>0.665</v>
      </c>
      <c r="D285" s="31">
        <v>0.913</v>
      </c>
      <c r="E285" s="31">
        <v>1.4570189999999998</v>
      </c>
      <c r="F285" s="35">
        <v>0.6266218903116569</v>
      </c>
      <c r="G285" s="7"/>
      <c r="H285" s="7"/>
      <c r="I285" s="21">
        <v>0</v>
      </c>
      <c r="J285" s="21">
        <v>0</v>
      </c>
      <c r="K285" s="21">
        <v>453.3465784634043</v>
      </c>
      <c r="L285" s="21">
        <v>453.3465784634043</v>
      </c>
      <c r="M285" s="21">
        <v>385.3</v>
      </c>
      <c r="N285" s="39">
        <v>0.9439565576439519</v>
      </c>
    </row>
    <row r="286" spans="1:14" ht="24">
      <c r="A286" s="19"/>
      <c r="B286" s="20" t="s">
        <v>304</v>
      </c>
      <c r="C286" s="7">
        <v>0.802</v>
      </c>
      <c r="D286" s="31">
        <v>1.75</v>
      </c>
      <c r="E286" s="31">
        <v>1.347039</v>
      </c>
      <c r="F286" s="35">
        <v>1.2991457559877626</v>
      </c>
      <c r="G286" s="7"/>
      <c r="H286" s="7"/>
      <c r="I286" s="21">
        <v>0</v>
      </c>
      <c r="J286" s="21">
        <v>0</v>
      </c>
      <c r="K286" s="21">
        <v>0</v>
      </c>
      <c r="L286" s="21">
        <v>0</v>
      </c>
      <c r="M286" s="21">
        <v>0</v>
      </c>
      <c r="N286" s="39">
        <v>1.2991457559877626</v>
      </c>
    </row>
    <row r="287" spans="1:14" ht="24">
      <c r="A287" s="19"/>
      <c r="B287" s="20" t="s">
        <v>305</v>
      </c>
      <c r="C287" s="7">
        <v>0.636</v>
      </c>
      <c r="D287" s="31">
        <v>0.75</v>
      </c>
      <c r="E287" s="31">
        <v>1.486854</v>
      </c>
      <c r="F287" s="35">
        <v>0.5044207433951148</v>
      </c>
      <c r="G287" s="7"/>
      <c r="H287" s="7"/>
      <c r="I287" s="21">
        <v>113.262</v>
      </c>
      <c r="J287" s="21">
        <v>96.273</v>
      </c>
      <c r="K287" s="21">
        <v>490.99074499392043</v>
      </c>
      <c r="L287" s="21">
        <v>490.99074499392043</v>
      </c>
      <c r="M287" s="21">
        <v>499.2</v>
      </c>
      <c r="N287" s="39">
        <v>0.9256848977142611</v>
      </c>
    </row>
    <row r="288" spans="1:14" ht="24">
      <c r="A288" s="19"/>
      <c r="B288" s="20" t="s">
        <v>306</v>
      </c>
      <c r="C288" s="7">
        <v>0.413</v>
      </c>
      <c r="D288" s="31">
        <v>0.488</v>
      </c>
      <c r="E288" s="31">
        <v>2.1015810000000004</v>
      </c>
      <c r="F288" s="35">
        <v>0.23220613433410367</v>
      </c>
      <c r="G288" s="7"/>
      <c r="H288" s="7"/>
      <c r="I288" s="21">
        <v>400.033</v>
      </c>
      <c r="J288" s="21">
        <v>340.028</v>
      </c>
      <c r="K288" s="21">
        <v>495.0661709561026</v>
      </c>
      <c r="L288" s="21">
        <v>495.0661709561026</v>
      </c>
      <c r="M288" s="21">
        <v>709.8</v>
      </c>
      <c r="N288" s="39">
        <v>0.8848032961915543</v>
      </c>
    </row>
    <row r="289" spans="1:14" ht="24">
      <c r="A289" s="19"/>
      <c r="B289" s="20" t="s">
        <v>307</v>
      </c>
      <c r="C289" s="7">
        <v>0.317</v>
      </c>
      <c r="D289" s="31">
        <v>0.699</v>
      </c>
      <c r="E289" s="31">
        <v>2.39022</v>
      </c>
      <c r="F289" s="35">
        <v>0.29244169992720337</v>
      </c>
      <c r="G289" s="7"/>
      <c r="H289" s="7"/>
      <c r="I289" s="21">
        <v>292.024</v>
      </c>
      <c r="J289" s="21">
        <v>248.22</v>
      </c>
      <c r="K289" s="21">
        <v>423.601653221379</v>
      </c>
      <c r="L289" s="21">
        <v>423.601653221379</v>
      </c>
      <c r="M289" s="21">
        <v>571</v>
      </c>
      <c r="N289" s="39">
        <v>0.893815274899541</v>
      </c>
    </row>
    <row r="290" spans="1:14" ht="12">
      <c r="A290" s="19"/>
      <c r="B290" s="20" t="s">
        <v>200</v>
      </c>
      <c r="C290" s="7">
        <v>0.273</v>
      </c>
      <c r="D290" s="31">
        <v>1.179</v>
      </c>
      <c r="E290" s="31">
        <v>2.5960680000000003</v>
      </c>
      <c r="F290" s="35">
        <v>0.4541483505054567</v>
      </c>
      <c r="G290" s="7"/>
      <c r="H290" s="7"/>
      <c r="I290" s="21">
        <v>129.534</v>
      </c>
      <c r="J290" s="21">
        <v>110.104</v>
      </c>
      <c r="K290" s="21">
        <v>374.6796533718048</v>
      </c>
      <c r="L290" s="21">
        <v>374.6796533718048</v>
      </c>
      <c r="M290" s="21">
        <v>412.1</v>
      </c>
      <c r="N290" s="39">
        <v>0.9181604169027934</v>
      </c>
    </row>
    <row r="291" spans="1:14" ht="24">
      <c r="A291" s="19"/>
      <c r="B291" s="20" t="s">
        <v>308</v>
      </c>
      <c r="C291" s="7">
        <v>6.376</v>
      </c>
      <c r="D291" s="31">
        <v>1.184</v>
      </c>
      <c r="E291" s="31">
        <v>0.880209</v>
      </c>
      <c r="F291" s="35">
        <v>1.3451350758740253</v>
      </c>
      <c r="G291" s="7"/>
      <c r="H291" s="7"/>
      <c r="I291" s="21">
        <v>0</v>
      </c>
      <c r="J291" s="21">
        <v>0</v>
      </c>
      <c r="K291" s="21">
        <v>0</v>
      </c>
      <c r="L291" s="21">
        <v>0</v>
      </c>
      <c r="M291" s="21">
        <v>0</v>
      </c>
      <c r="N291" s="39">
        <v>1.3451350758740253</v>
      </c>
    </row>
    <row r="292" spans="1:14" ht="12">
      <c r="A292" s="19"/>
      <c r="B292" s="20" t="s">
        <v>309</v>
      </c>
      <c r="C292" s="7">
        <v>0.489</v>
      </c>
      <c r="D292" s="31">
        <v>1.25</v>
      </c>
      <c r="E292" s="31">
        <v>1.9607219999999999</v>
      </c>
      <c r="F292" s="35">
        <v>0.6375202603938753</v>
      </c>
      <c r="G292" s="7"/>
      <c r="H292" s="7"/>
      <c r="I292" s="21">
        <v>0</v>
      </c>
      <c r="J292" s="21">
        <v>0</v>
      </c>
      <c r="K292" s="21">
        <v>435.51513013970356</v>
      </c>
      <c r="L292" s="21">
        <v>435.51513013970356</v>
      </c>
      <c r="M292" s="21">
        <v>370.2</v>
      </c>
      <c r="N292" s="39">
        <v>0.9456381426799446</v>
      </c>
    </row>
    <row r="293" spans="1:14" s="54" customFormat="1" ht="24">
      <c r="A293" s="49" t="s">
        <v>310</v>
      </c>
      <c r="B293" s="50" t="s">
        <v>311</v>
      </c>
      <c r="C293" s="62">
        <v>10.770999999999999</v>
      </c>
      <c r="D293" s="51"/>
      <c r="E293" s="51"/>
      <c r="F293" s="65"/>
      <c r="G293" s="62"/>
      <c r="H293" s="62"/>
      <c r="I293" s="66">
        <v>5620.364</v>
      </c>
      <c r="J293" s="66">
        <v>4777.31</v>
      </c>
      <c r="K293" s="66">
        <v>8196.87591146521</v>
      </c>
      <c r="L293" s="66">
        <v>8196.87591146521</v>
      </c>
      <c r="M293" s="66">
        <v>11028</v>
      </c>
      <c r="N293" s="67"/>
    </row>
    <row r="294" spans="1:14" ht="12">
      <c r="A294" s="19"/>
      <c r="B294" s="20" t="s">
        <v>312</v>
      </c>
      <c r="C294" s="7">
        <v>2.857</v>
      </c>
      <c r="D294" s="31">
        <v>0.278</v>
      </c>
      <c r="E294" s="31">
        <v>1.026198</v>
      </c>
      <c r="F294" s="35">
        <v>0.27090288618765584</v>
      </c>
      <c r="G294" s="7"/>
      <c r="H294" s="7"/>
      <c r="I294" s="21">
        <v>1209.094</v>
      </c>
      <c r="J294" s="21">
        <v>1027.73</v>
      </c>
      <c r="K294" s="21">
        <v>1650.9535617506128</v>
      </c>
      <c r="L294" s="21">
        <v>1650.9535617506128</v>
      </c>
      <c r="M294" s="21">
        <v>2276.9</v>
      </c>
      <c r="N294" s="39">
        <v>0.8906405969586906</v>
      </c>
    </row>
    <row r="295" spans="1:14" ht="12">
      <c r="A295" s="19"/>
      <c r="B295" s="20" t="s">
        <v>313</v>
      </c>
      <c r="C295" s="7">
        <v>0.584</v>
      </c>
      <c r="D295" s="31">
        <v>0.366</v>
      </c>
      <c r="E295" s="31">
        <v>1.6480530000000002</v>
      </c>
      <c r="F295" s="35">
        <v>0.22208023649724853</v>
      </c>
      <c r="G295" s="7"/>
      <c r="H295" s="7"/>
      <c r="I295" s="21">
        <v>455.804</v>
      </c>
      <c r="J295" s="21">
        <v>387.433</v>
      </c>
      <c r="K295" s="21">
        <v>550.8059442471401</v>
      </c>
      <c r="L295" s="21">
        <v>550.8059442471401</v>
      </c>
      <c r="M295" s="21">
        <v>797.5</v>
      </c>
      <c r="N295" s="39">
        <v>0.8833094630150812</v>
      </c>
    </row>
    <row r="296" spans="1:14" ht="12">
      <c r="A296" s="19"/>
      <c r="B296" s="20" t="s">
        <v>314</v>
      </c>
      <c r="C296" s="7">
        <v>0.364</v>
      </c>
      <c r="D296" s="31">
        <v>0.271</v>
      </c>
      <c r="E296" s="31">
        <v>2.6630190000000002</v>
      </c>
      <c r="F296" s="35">
        <v>0.10176420070604077</v>
      </c>
      <c r="G296" s="7"/>
      <c r="H296" s="7"/>
      <c r="I296" s="21">
        <v>605.209</v>
      </c>
      <c r="J296" s="21">
        <v>514.428</v>
      </c>
      <c r="K296" s="21">
        <v>576.6621568165358</v>
      </c>
      <c r="L296" s="21">
        <v>576.6621568165358</v>
      </c>
      <c r="M296" s="21">
        <v>927.4</v>
      </c>
      <c r="N296" s="39">
        <v>0.8652427043484201</v>
      </c>
    </row>
    <row r="297" spans="1:14" ht="12">
      <c r="A297" s="19"/>
      <c r="B297" s="20" t="s">
        <v>228</v>
      </c>
      <c r="C297" s="7">
        <v>0.573</v>
      </c>
      <c r="D297" s="31">
        <v>0.304</v>
      </c>
      <c r="E297" s="31">
        <v>1.663263</v>
      </c>
      <c r="F297" s="35">
        <v>0.18277325955065435</v>
      </c>
      <c r="G297" s="7"/>
      <c r="H297" s="7"/>
      <c r="I297" s="21">
        <v>498.29</v>
      </c>
      <c r="J297" s="21">
        <v>423.547</v>
      </c>
      <c r="K297" s="21">
        <v>552.4595820111853</v>
      </c>
      <c r="L297" s="21">
        <v>552.4595820111853</v>
      </c>
      <c r="M297" s="21">
        <v>829.6</v>
      </c>
      <c r="N297" s="39">
        <v>0.8774113043881506</v>
      </c>
    </row>
    <row r="298" spans="1:14" ht="24">
      <c r="A298" s="19"/>
      <c r="B298" s="20" t="s">
        <v>315</v>
      </c>
      <c r="C298" s="7">
        <v>0.393</v>
      </c>
      <c r="D298" s="31">
        <v>0.195</v>
      </c>
      <c r="E298" s="31">
        <v>2.588247</v>
      </c>
      <c r="F298" s="35">
        <v>0.0753405683460659</v>
      </c>
      <c r="G298" s="7"/>
      <c r="H298" s="7"/>
      <c r="I298" s="21">
        <v>668.76</v>
      </c>
      <c r="J298" s="21">
        <v>568.446</v>
      </c>
      <c r="K298" s="21">
        <v>610.1764327747957</v>
      </c>
      <c r="L298" s="21">
        <v>610.1764327747957</v>
      </c>
      <c r="M298" s="21">
        <v>1001.8</v>
      </c>
      <c r="N298" s="39">
        <v>0.8612782807736961</v>
      </c>
    </row>
    <row r="299" spans="1:14" ht="12">
      <c r="A299" s="19"/>
      <c r="B299" s="20" t="s">
        <v>316</v>
      </c>
      <c r="C299" s="7">
        <v>0.255</v>
      </c>
      <c r="D299" s="31">
        <v>0.603</v>
      </c>
      <c r="E299" s="31">
        <v>3.132756</v>
      </c>
      <c r="F299" s="35">
        <v>0.19248227439353718</v>
      </c>
      <c r="G299" s="7"/>
      <c r="H299" s="7"/>
      <c r="I299" s="21">
        <v>407.951</v>
      </c>
      <c r="J299" s="21">
        <v>346.758</v>
      </c>
      <c r="K299" s="21">
        <v>461.61806158783503</v>
      </c>
      <c r="L299" s="21">
        <v>461.61806158783503</v>
      </c>
      <c r="M299" s="21">
        <v>687.1</v>
      </c>
      <c r="N299" s="39">
        <v>0.878852709676291</v>
      </c>
    </row>
    <row r="300" spans="1:14" ht="24">
      <c r="A300" s="22"/>
      <c r="B300" s="20" t="s">
        <v>317</v>
      </c>
      <c r="C300" s="7">
        <v>0.412</v>
      </c>
      <c r="D300" s="31">
        <v>0.335</v>
      </c>
      <c r="E300" s="31">
        <v>2.546199</v>
      </c>
      <c r="F300" s="35">
        <v>0.13156866372188505</v>
      </c>
      <c r="G300" s="7"/>
      <c r="H300" s="7"/>
      <c r="I300" s="21">
        <v>615.786</v>
      </c>
      <c r="J300" s="21">
        <v>523.418</v>
      </c>
      <c r="K300" s="21">
        <v>618.19702124698</v>
      </c>
      <c r="L300" s="21">
        <v>618.19702124698</v>
      </c>
      <c r="M300" s="21">
        <v>970.4</v>
      </c>
      <c r="N300" s="39">
        <v>0.8697560150093425</v>
      </c>
    </row>
    <row r="301" spans="1:14" ht="12">
      <c r="A301" s="22"/>
      <c r="B301" s="20" t="s">
        <v>318</v>
      </c>
      <c r="C301" s="7">
        <v>0.515</v>
      </c>
      <c r="D301" s="31">
        <v>0.351</v>
      </c>
      <c r="E301" s="31">
        <v>1.7527679999999999</v>
      </c>
      <c r="F301" s="35">
        <v>0.2002546828787381</v>
      </c>
      <c r="G301" s="7"/>
      <c r="H301" s="7"/>
      <c r="I301" s="21">
        <v>452.178</v>
      </c>
      <c r="J301" s="21">
        <v>384.351</v>
      </c>
      <c r="K301" s="21">
        <v>520.2936097249369</v>
      </c>
      <c r="L301" s="21">
        <v>520.2936097249369</v>
      </c>
      <c r="M301" s="21">
        <v>768.9</v>
      </c>
      <c r="N301" s="39">
        <v>0.879995840593158</v>
      </c>
    </row>
    <row r="302" spans="1:14" ht="24">
      <c r="A302" s="22"/>
      <c r="B302" s="20" t="s">
        <v>319</v>
      </c>
      <c r="C302" s="7">
        <v>4.116</v>
      </c>
      <c r="D302" s="31">
        <v>0.538</v>
      </c>
      <c r="E302" s="31">
        <v>0.9770579999999999</v>
      </c>
      <c r="F302" s="35">
        <v>0.5506326134170132</v>
      </c>
      <c r="G302" s="7"/>
      <c r="H302" s="7"/>
      <c r="I302" s="21">
        <v>248.789</v>
      </c>
      <c r="J302" s="21">
        <v>211.471</v>
      </c>
      <c r="K302" s="21">
        <v>2053.131018517491</v>
      </c>
      <c r="L302" s="21">
        <v>2053.131018517491</v>
      </c>
      <c r="M302" s="21">
        <v>1924.9</v>
      </c>
      <c r="N302" s="39">
        <v>0.9325925672458322</v>
      </c>
    </row>
    <row r="303" spans="1:14" ht="12">
      <c r="A303" s="22"/>
      <c r="B303" s="20" t="s">
        <v>320</v>
      </c>
      <c r="C303" s="7">
        <v>0.702</v>
      </c>
      <c r="D303" s="31">
        <v>0.389</v>
      </c>
      <c r="E303" s="31">
        <v>1.5170129999999997</v>
      </c>
      <c r="F303" s="35">
        <v>0.25642496142089755</v>
      </c>
      <c r="G303" s="7"/>
      <c r="H303" s="7"/>
      <c r="I303" s="21">
        <v>458.503</v>
      </c>
      <c r="J303" s="21">
        <v>389.728</v>
      </c>
      <c r="K303" s="21">
        <v>602.5785227876964</v>
      </c>
      <c r="L303" s="21">
        <v>602.5785227876964</v>
      </c>
      <c r="M303" s="21">
        <v>843.5</v>
      </c>
      <c r="N303" s="39">
        <v>0.8884933098979974</v>
      </c>
    </row>
    <row r="304" spans="1:14" s="54" customFormat="1" ht="24">
      <c r="A304" s="49" t="s">
        <v>321</v>
      </c>
      <c r="B304" s="50" t="s">
        <v>322</v>
      </c>
      <c r="C304" s="62">
        <v>19.374000000000002</v>
      </c>
      <c r="D304" s="51"/>
      <c r="E304" s="51"/>
      <c r="F304" s="65"/>
      <c r="G304" s="62"/>
      <c r="H304" s="62"/>
      <c r="I304" s="66">
        <v>6115.610000000001</v>
      </c>
      <c r="J304" s="66">
        <v>5198.267000000001</v>
      </c>
      <c r="K304" s="66">
        <v>9000.787660415428</v>
      </c>
      <c r="L304" s="66">
        <v>9000.787660415428</v>
      </c>
      <c r="M304" s="66">
        <v>12069.1</v>
      </c>
      <c r="N304" s="67"/>
    </row>
    <row r="305" spans="1:14" ht="24">
      <c r="A305" s="19"/>
      <c r="B305" s="20" t="s">
        <v>323</v>
      </c>
      <c r="C305" s="7">
        <v>0.951</v>
      </c>
      <c r="D305" s="31">
        <v>0.489</v>
      </c>
      <c r="E305" s="31">
        <v>1.3414949999999999</v>
      </c>
      <c r="F305" s="35">
        <v>0.36451868996902714</v>
      </c>
      <c r="G305" s="7"/>
      <c r="H305" s="7"/>
      <c r="I305" s="21">
        <v>376.462</v>
      </c>
      <c r="J305" s="21">
        <v>319.993</v>
      </c>
      <c r="K305" s="21">
        <v>695.944489379784</v>
      </c>
      <c r="L305" s="21">
        <v>695.944489379784</v>
      </c>
      <c r="M305" s="21">
        <v>863.5</v>
      </c>
      <c r="N305" s="39">
        <v>0.9046484882568551</v>
      </c>
    </row>
    <row r="306" spans="1:14" ht="12">
      <c r="A306" s="19"/>
      <c r="B306" s="20" t="s">
        <v>324</v>
      </c>
      <c r="C306" s="7">
        <v>0.352</v>
      </c>
      <c r="D306" s="31">
        <v>0.129</v>
      </c>
      <c r="E306" s="31">
        <v>2.4425820000000003</v>
      </c>
      <c r="F306" s="35">
        <v>0.05281296595160367</v>
      </c>
      <c r="G306" s="7"/>
      <c r="H306" s="7"/>
      <c r="I306" s="21">
        <v>589.552</v>
      </c>
      <c r="J306" s="21">
        <v>501.119</v>
      </c>
      <c r="K306" s="21">
        <v>519.4025722313299</v>
      </c>
      <c r="L306" s="21">
        <v>519.4025722313299</v>
      </c>
      <c r="M306" s="21">
        <v>867.4</v>
      </c>
      <c r="N306" s="39">
        <v>0.8578817226435419</v>
      </c>
    </row>
    <row r="307" spans="1:14" ht="12">
      <c r="A307" s="19"/>
      <c r="B307" s="20" t="s">
        <v>325</v>
      </c>
      <c r="C307" s="7">
        <v>1.486</v>
      </c>
      <c r="D307" s="31">
        <v>0.31</v>
      </c>
      <c r="E307" s="31">
        <v>1.1695049999999998</v>
      </c>
      <c r="F307" s="35">
        <v>0.2650694097075259</v>
      </c>
      <c r="G307" s="7"/>
      <c r="H307" s="7"/>
      <c r="I307" s="21">
        <v>729.408</v>
      </c>
      <c r="J307" s="21">
        <v>619.997</v>
      </c>
      <c r="K307" s="21">
        <v>980.5257296154444</v>
      </c>
      <c r="L307" s="21">
        <v>980.5257296154444</v>
      </c>
      <c r="M307" s="21">
        <v>1360.4</v>
      </c>
      <c r="N307" s="39">
        <v>0.8897400604480514</v>
      </c>
    </row>
    <row r="308" spans="1:14" ht="12">
      <c r="A308" s="19"/>
      <c r="B308" s="20" t="s">
        <v>326</v>
      </c>
      <c r="C308" s="7">
        <v>0.939</v>
      </c>
      <c r="D308" s="31">
        <v>0.246</v>
      </c>
      <c r="E308" s="31">
        <v>1.347345</v>
      </c>
      <c r="F308" s="35">
        <v>0.18258129877648263</v>
      </c>
      <c r="G308" s="7"/>
      <c r="H308" s="7"/>
      <c r="I308" s="21">
        <v>661.776</v>
      </c>
      <c r="J308" s="21">
        <v>562.51</v>
      </c>
      <c r="K308" s="21">
        <v>733.4261539958756</v>
      </c>
      <c r="L308" s="21">
        <v>733.4261539958756</v>
      </c>
      <c r="M308" s="21">
        <v>1101.5</v>
      </c>
      <c r="N308" s="39">
        <v>0.8773583498074782</v>
      </c>
    </row>
    <row r="309" spans="1:14" ht="12">
      <c r="A309" s="19"/>
      <c r="B309" s="20" t="s">
        <v>327</v>
      </c>
      <c r="C309" s="7">
        <v>0.603</v>
      </c>
      <c r="D309" s="31">
        <v>0.532</v>
      </c>
      <c r="E309" s="31">
        <v>1.617615</v>
      </c>
      <c r="F309" s="35">
        <v>0.32887924506140215</v>
      </c>
      <c r="G309" s="7"/>
      <c r="H309" s="7"/>
      <c r="I309" s="21">
        <v>331.398</v>
      </c>
      <c r="J309" s="21">
        <v>281.688</v>
      </c>
      <c r="K309" s="21">
        <v>538.6404557563756</v>
      </c>
      <c r="L309" s="21">
        <v>538.6404557563756</v>
      </c>
      <c r="M309" s="21">
        <v>697.3</v>
      </c>
      <c r="N309" s="39">
        <v>0.8993489138079227</v>
      </c>
    </row>
    <row r="310" spans="1:14" ht="24">
      <c r="A310" s="19"/>
      <c r="B310" s="20" t="s">
        <v>328</v>
      </c>
      <c r="C310" s="7">
        <v>0.593</v>
      </c>
      <c r="D310" s="31">
        <v>0.594</v>
      </c>
      <c r="E310" s="31">
        <v>1.630485</v>
      </c>
      <c r="F310" s="35">
        <v>0.3643087792895979</v>
      </c>
      <c r="G310" s="7"/>
      <c r="H310" s="7"/>
      <c r="I310" s="21">
        <v>285.568</v>
      </c>
      <c r="J310" s="21">
        <v>242.733</v>
      </c>
      <c r="K310" s="21">
        <v>527.4826591488312</v>
      </c>
      <c r="L310" s="21">
        <v>527.4826591488312</v>
      </c>
      <c r="M310" s="21">
        <v>654.7</v>
      </c>
      <c r="N310" s="39">
        <v>0.9046600916207839</v>
      </c>
    </row>
    <row r="311" spans="1:14" ht="24">
      <c r="A311" s="19"/>
      <c r="B311" s="20" t="s">
        <v>329</v>
      </c>
      <c r="C311" s="7">
        <v>0.275</v>
      </c>
      <c r="D311" s="31">
        <v>1.048</v>
      </c>
      <c r="E311" s="31">
        <v>2.779191</v>
      </c>
      <c r="F311" s="35">
        <v>0.3770881526314672</v>
      </c>
      <c r="G311" s="7"/>
      <c r="H311" s="7"/>
      <c r="I311" s="21">
        <v>213.491</v>
      </c>
      <c r="J311" s="21">
        <v>181.467</v>
      </c>
      <c r="K311" s="21">
        <v>415.11797122668185</v>
      </c>
      <c r="L311" s="21">
        <v>415.11797122668185</v>
      </c>
      <c r="M311" s="21">
        <v>507.1</v>
      </c>
      <c r="N311" s="39">
        <v>0.9065661197868953</v>
      </c>
    </row>
    <row r="312" spans="1:14" ht="12">
      <c r="A312" s="19"/>
      <c r="B312" s="20" t="s">
        <v>330</v>
      </c>
      <c r="C312" s="7">
        <v>0.418</v>
      </c>
      <c r="D312" s="31">
        <v>1.01</v>
      </c>
      <c r="E312" s="31">
        <v>2.259999</v>
      </c>
      <c r="F312" s="35">
        <v>0.4469028526118817</v>
      </c>
      <c r="G312" s="7"/>
      <c r="H312" s="7"/>
      <c r="I312" s="21">
        <v>181.237</v>
      </c>
      <c r="J312" s="21">
        <v>154.051</v>
      </c>
      <c r="K312" s="21">
        <v>500.7066428721841</v>
      </c>
      <c r="L312" s="21">
        <v>500.7066428721841</v>
      </c>
      <c r="M312" s="21">
        <v>556.5</v>
      </c>
      <c r="N312" s="39">
        <v>0.9169982625276595</v>
      </c>
    </row>
    <row r="313" spans="1:14" ht="24">
      <c r="A313" s="19"/>
      <c r="B313" s="20" t="s">
        <v>331</v>
      </c>
      <c r="C313" s="7">
        <v>0.386</v>
      </c>
      <c r="D313" s="31">
        <v>0.666</v>
      </c>
      <c r="E313" s="31">
        <v>2.339298</v>
      </c>
      <c r="F313" s="35">
        <v>0.2847007948538408</v>
      </c>
      <c r="G313" s="7"/>
      <c r="H313" s="7"/>
      <c r="I313" s="21">
        <v>356.772</v>
      </c>
      <c r="J313" s="21">
        <v>303.256</v>
      </c>
      <c r="K313" s="21">
        <v>506.1291385336756</v>
      </c>
      <c r="L313" s="21">
        <v>506.1291385336756</v>
      </c>
      <c r="M313" s="21">
        <v>688</v>
      </c>
      <c r="N313" s="39">
        <v>0.8927251206181098</v>
      </c>
    </row>
    <row r="314" spans="1:14" ht="12">
      <c r="A314" s="19"/>
      <c r="B314" s="20" t="s">
        <v>332</v>
      </c>
      <c r="C314" s="7">
        <v>0.535</v>
      </c>
      <c r="D314" s="31">
        <v>0.72</v>
      </c>
      <c r="E314" s="31">
        <v>1.7135549999999997</v>
      </c>
      <c r="F314" s="35">
        <v>0.4201791013419471</v>
      </c>
      <c r="G314" s="7"/>
      <c r="H314" s="7"/>
      <c r="I314" s="21">
        <v>206.579</v>
      </c>
      <c r="J314" s="21">
        <v>175.592</v>
      </c>
      <c r="K314" s="21">
        <v>490.5093663302259</v>
      </c>
      <c r="L314" s="21">
        <v>490.5093663302259</v>
      </c>
      <c r="M314" s="21">
        <v>566.2</v>
      </c>
      <c r="N314" s="39">
        <v>0.9130389112968099</v>
      </c>
    </row>
    <row r="315" spans="1:14" ht="24">
      <c r="A315" s="19"/>
      <c r="B315" s="20" t="s">
        <v>333</v>
      </c>
      <c r="C315" s="7">
        <v>1.184</v>
      </c>
      <c r="D315" s="31">
        <v>0.299</v>
      </c>
      <c r="E315" s="31">
        <v>1.24731</v>
      </c>
      <c r="F315" s="35">
        <v>0.2397158685491177</v>
      </c>
      <c r="G315" s="7"/>
      <c r="H315" s="7"/>
      <c r="I315" s="21">
        <v>666.754</v>
      </c>
      <c r="J315" s="21">
        <v>566.741</v>
      </c>
      <c r="K315" s="21">
        <v>840.2673080938254</v>
      </c>
      <c r="L315" s="21">
        <v>840.2673080938254</v>
      </c>
      <c r="M315" s="21">
        <v>1196</v>
      </c>
      <c r="N315" s="39">
        <v>0.8859805821151296</v>
      </c>
    </row>
    <row r="316" spans="1:14" ht="24">
      <c r="A316" s="19"/>
      <c r="B316" s="20" t="s">
        <v>334</v>
      </c>
      <c r="C316" s="7">
        <v>0.475</v>
      </c>
      <c r="D316" s="31">
        <v>0.696</v>
      </c>
      <c r="E316" s="31">
        <v>2.1475980000000003</v>
      </c>
      <c r="F316" s="35">
        <v>0.32408299877351343</v>
      </c>
      <c r="G316" s="7"/>
      <c r="H316" s="7"/>
      <c r="I316" s="21">
        <v>352.712</v>
      </c>
      <c r="J316" s="21">
        <v>299.805</v>
      </c>
      <c r="K316" s="21">
        <v>564.236495667721</v>
      </c>
      <c r="L316" s="21">
        <v>564.236495667721</v>
      </c>
      <c r="M316" s="21">
        <v>734.4</v>
      </c>
      <c r="N316" s="39">
        <v>0.8985848579893428</v>
      </c>
    </row>
    <row r="317" spans="1:14" ht="12">
      <c r="A317" s="19"/>
      <c r="B317" s="20" t="s">
        <v>335</v>
      </c>
      <c r="C317" s="7">
        <v>0.304</v>
      </c>
      <c r="D317" s="31">
        <v>0.844</v>
      </c>
      <c r="E317" s="31">
        <v>2.630466</v>
      </c>
      <c r="F317" s="35">
        <v>0.3208556962910754</v>
      </c>
      <c r="G317" s="7"/>
      <c r="H317" s="7"/>
      <c r="I317" s="21">
        <v>279.724</v>
      </c>
      <c r="J317" s="21">
        <v>237.765</v>
      </c>
      <c r="K317" s="21">
        <v>442.7895908327923</v>
      </c>
      <c r="L317" s="21">
        <v>442.7895908327923</v>
      </c>
      <c r="M317" s="21">
        <v>578.5</v>
      </c>
      <c r="N317" s="39">
        <v>0.8981568929736823</v>
      </c>
    </row>
    <row r="318" spans="1:14" ht="24">
      <c r="A318" s="19"/>
      <c r="B318" s="20" t="s">
        <v>336</v>
      </c>
      <c r="C318" s="7">
        <v>0.435</v>
      </c>
      <c r="D318" s="31">
        <v>0.522</v>
      </c>
      <c r="E318" s="31">
        <v>2.22318</v>
      </c>
      <c r="F318" s="35">
        <v>0.2347988017164602</v>
      </c>
      <c r="G318" s="7"/>
      <c r="H318" s="7"/>
      <c r="I318" s="21">
        <v>442.579</v>
      </c>
      <c r="J318" s="21">
        <v>376.192</v>
      </c>
      <c r="K318" s="21">
        <v>551.137668183479</v>
      </c>
      <c r="L318" s="21">
        <v>551.137668183479</v>
      </c>
      <c r="M318" s="21">
        <v>788.2</v>
      </c>
      <c r="N318" s="39">
        <v>0.8851948854183267</v>
      </c>
    </row>
    <row r="319" spans="1:14" ht="12">
      <c r="A319" s="19"/>
      <c r="B319" s="20" t="s">
        <v>337</v>
      </c>
      <c r="C319" s="7">
        <v>9.513</v>
      </c>
      <c r="D319" s="31">
        <v>1.753</v>
      </c>
      <c r="E319" s="31">
        <v>0.9109349999999999</v>
      </c>
      <c r="F319" s="35">
        <v>1.9243963619797242</v>
      </c>
      <c r="G319" s="7"/>
      <c r="H319" s="7"/>
      <c r="I319" s="21">
        <v>0</v>
      </c>
      <c r="J319" s="21">
        <v>0</v>
      </c>
      <c r="K319" s="21">
        <v>0</v>
      </c>
      <c r="L319" s="21">
        <v>0</v>
      </c>
      <c r="M319" s="21">
        <v>0</v>
      </c>
      <c r="N319" s="39">
        <v>1.9243963619797242</v>
      </c>
    </row>
    <row r="320" spans="1:14" ht="12">
      <c r="A320" s="19"/>
      <c r="B320" s="20" t="s">
        <v>338</v>
      </c>
      <c r="C320" s="7">
        <v>0.925</v>
      </c>
      <c r="D320" s="31">
        <v>0.432</v>
      </c>
      <c r="E320" s="31">
        <v>1.35495</v>
      </c>
      <c r="F320" s="35">
        <v>0.31883095317170373</v>
      </c>
      <c r="G320" s="7"/>
      <c r="H320" s="7"/>
      <c r="I320" s="21">
        <v>441.598</v>
      </c>
      <c r="J320" s="21">
        <v>375.358</v>
      </c>
      <c r="K320" s="21">
        <v>694.4714185472022</v>
      </c>
      <c r="L320" s="21">
        <v>694.4714185472022</v>
      </c>
      <c r="M320" s="21">
        <v>909.4</v>
      </c>
      <c r="N320" s="39">
        <v>0.8978532911691529</v>
      </c>
    </row>
    <row r="321" spans="1:14" s="54" customFormat="1" ht="24">
      <c r="A321" s="55">
        <v>20</v>
      </c>
      <c r="B321" s="50" t="s">
        <v>339</v>
      </c>
      <c r="C321" s="62">
        <v>30.588000000000005</v>
      </c>
      <c r="D321" s="51"/>
      <c r="E321" s="51"/>
      <c r="F321" s="65"/>
      <c r="G321" s="62"/>
      <c r="H321" s="62"/>
      <c r="I321" s="66">
        <v>2286.7520000000004</v>
      </c>
      <c r="J321" s="66">
        <v>1943.7400000000002</v>
      </c>
      <c r="K321" s="66">
        <v>6402.271702619232</v>
      </c>
      <c r="L321" s="66">
        <v>6402.271702619232</v>
      </c>
      <c r="M321" s="66">
        <v>7094.300000000001</v>
      </c>
      <c r="N321" s="67"/>
    </row>
    <row r="322" spans="1:14" ht="12">
      <c r="A322" s="19"/>
      <c r="B322" s="20" t="s">
        <v>340</v>
      </c>
      <c r="C322" s="7">
        <v>1.021</v>
      </c>
      <c r="D322" s="31">
        <v>0.46</v>
      </c>
      <c r="E322" s="31">
        <v>1.4203349999999997</v>
      </c>
      <c r="F322" s="35">
        <v>0.3238672566683213</v>
      </c>
      <c r="G322" s="7"/>
      <c r="H322" s="7"/>
      <c r="I322" s="21">
        <v>501.798</v>
      </c>
      <c r="J322" s="21">
        <v>426.528</v>
      </c>
      <c r="K322" s="21">
        <v>802.1642772466053</v>
      </c>
      <c r="L322" s="21">
        <v>802.1642772466053</v>
      </c>
      <c r="M322" s="21">
        <v>1044.4</v>
      </c>
      <c r="N322" s="39">
        <v>0.8985864522003661</v>
      </c>
    </row>
    <row r="323" spans="1:14" ht="12">
      <c r="A323" s="19"/>
      <c r="B323" s="20" t="s">
        <v>341</v>
      </c>
      <c r="C323" s="7">
        <v>1.055</v>
      </c>
      <c r="D323" s="31">
        <v>1.034</v>
      </c>
      <c r="E323" s="31">
        <v>1.40454</v>
      </c>
      <c r="F323" s="35">
        <v>0.7361840887407978</v>
      </c>
      <c r="G323" s="7"/>
      <c r="H323" s="7"/>
      <c r="I323" s="21">
        <v>0</v>
      </c>
      <c r="J323" s="21">
        <v>0</v>
      </c>
      <c r="K323" s="21">
        <v>489.8715140489839</v>
      </c>
      <c r="L323" s="21">
        <v>489.8715140489839</v>
      </c>
      <c r="M323" s="21">
        <v>416.4</v>
      </c>
      <c r="N323" s="39">
        <v>0.9604325749210888</v>
      </c>
    </row>
    <row r="324" spans="1:14" ht="24">
      <c r="A324" s="19"/>
      <c r="B324" s="20" t="s">
        <v>342</v>
      </c>
      <c r="C324" s="7">
        <v>0.858</v>
      </c>
      <c r="D324" s="31">
        <v>1.028</v>
      </c>
      <c r="E324" s="31">
        <v>1.5121799999999999</v>
      </c>
      <c r="F324" s="35">
        <v>0.6798132497454008</v>
      </c>
      <c r="G324" s="7"/>
      <c r="H324" s="7"/>
      <c r="I324" s="21">
        <v>0</v>
      </c>
      <c r="J324" s="21">
        <v>0</v>
      </c>
      <c r="K324" s="21">
        <v>520.5815392234757</v>
      </c>
      <c r="L324" s="21">
        <v>520.5815392234757</v>
      </c>
      <c r="M324" s="21">
        <v>442.5</v>
      </c>
      <c r="N324" s="39">
        <v>0.9519754881509361</v>
      </c>
    </row>
    <row r="325" spans="1:14" ht="24">
      <c r="A325" s="19"/>
      <c r="B325" s="20" t="s">
        <v>343</v>
      </c>
      <c r="C325" s="7">
        <v>0.463</v>
      </c>
      <c r="D325" s="31">
        <v>0.908</v>
      </c>
      <c r="E325" s="31">
        <v>2.64267</v>
      </c>
      <c r="F325" s="35">
        <v>0.34359189758842384</v>
      </c>
      <c r="G325" s="7"/>
      <c r="H325" s="7"/>
      <c r="I325" s="21">
        <v>393.143</v>
      </c>
      <c r="J325" s="21">
        <v>334.172</v>
      </c>
      <c r="K325" s="21">
        <v>672.2786575761918</v>
      </c>
      <c r="L325" s="21">
        <v>672.2786575761918</v>
      </c>
      <c r="M325" s="21">
        <v>855.5</v>
      </c>
      <c r="N325" s="39">
        <v>0.9015498336143055</v>
      </c>
    </row>
    <row r="326" spans="1:14" ht="12">
      <c r="A326" s="19"/>
      <c r="B326" s="20" t="s">
        <v>344</v>
      </c>
      <c r="C326" s="7">
        <v>9.906</v>
      </c>
      <c r="D326" s="31">
        <v>2.17</v>
      </c>
      <c r="E326" s="31">
        <v>0.986265</v>
      </c>
      <c r="F326" s="35">
        <v>2.2002200220022003</v>
      </c>
      <c r="G326" s="7"/>
      <c r="H326" s="7"/>
      <c r="I326" s="21">
        <v>0</v>
      </c>
      <c r="J326" s="21">
        <v>0</v>
      </c>
      <c r="K326" s="21">
        <v>0</v>
      </c>
      <c r="L326" s="21">
        <v>0</v>
      </c>
      <c r="M326" s="21">
        <v>0</v>
      </c>
      <c r="N326" s="39">
        <v>2.2002200220022003</v>
      </c>
    </row>
    <row r="327" spans="1:14" ht="24">
      <c r="A327" s="19"/>
      <c r="B327" s="20" t="s">
        <v>345</v>
      </c>
      <c r="C327" s="7">
        <v>12.971</v>
      </c>
      <c r="D327" s="31">
        <v>2.056</v>
      </c>
      <c r="E327" s="31">
        <v>0.974565</v>
      </c>
      <c r="F327" s="35">
        <v>2.109659181275749</v>
      </c>
      <c r="G327" s="7"/>
      <c r="H327" s="7"/>
      <c r="I327" s="21">
        <v>0</v>
      </c>
      <c r="J327" s="21">
        <v>0</v>
      </c>
      <c r="K327" s="21">
        <v>0</v>
      </c>
      <c r="L327" s="21">
        <v>0</v>
      </c>
      <c r="M327" s="21">
        <v>0</v>
      </c>
      <c r="N327" s="39">
        <v>2.109659181275749</v>
      </c>
    </row>
    <row r="328" spans="1:14" ht="12">
      <c r="A328" s="19"/>
      <c r="B328" s="20" t="s">
        <v>346</v>
      </c>
      <c r="C328" s="7">
        <v>0.316</v>
      </c>
      <c r="D328" s="31">
        <v>1.136</v>
      </c>
      <c r="E328" s="31">
        <v>3.0435929999999995</v>
      </c>
      <c r="F328" s="35">
        <v>0.3732430715933438</v>
      </c>
      <c r="G328" s="7"/>
      <c r="H328" s="7"/>
      <c r="I328" s="21">
        <v>273.293</v>
      </c>
      <c r="J328" s="21">
        <v>232.299</v>
      </c>
      <c r="K328" s="21">
        <v>523.084391697479</v>
      </c>
      <c r="L328" s="21">
        <v>523.084391697479</v>
      </c>
      <c r="M328" s="21">
        <v>642.1</v>
      </c>
      <c r="N328" s="39">
        <v>0.9060064711506988</v>
      </c>
    </row>
    <row r="329" spans="1:14" ht="24">
      <c r="A329" s="19"/>
      <c r="B329" s="20" t="s">
        <v>347</v>
      </c>
      <c r="C329" s="7">
        <v>0.257</v>
      </c>
      <c r="D329" s="31">
        <v>0.733</v>
      </c>
      <c r="E329" s="31">
        <v>3.3639390000000002</v>
      </c>
      <c r="F329" s="35">
        <v>0.21789931386984127</v>
      </c>
      <c r="G329" s="7"/>
      <c r="H329" s="7"/>
      <c r="I329" s="21">
        <v>413.956</v>
      </c>
      <c r="J329" s="21">
        <v>351.863</v>
      </c>
      <c r="K329" s="21">
        <v>495.43958496625714</v>
      </c>
      <c r="L329" s="21">
        <v>495.43958496625714</v>
      </c>
      <c r="M329" s="21">
        <v>720.2</v>
      </c>
      <c r="N329" s="39">
        <v>0.8826782537020288</v>
      </c>
    </row>
    <row r="330" spans="1:14" ht="12">
      <c r="A330" s="19"/>
      <c r="B330" s="20" t="s">
        <v>348</v>
      </c>
      <c r="C330" s="7">
        <v>0.718</v>
      </c>
      <c r="D330" s="31">
        <v>0.987</v>
      </c>
      <c r="E330" s="31">
        <v>1.6239149999999998</v>
      </c>
      <c r="F330" s="35">
        <v>0.6077904323810053</v>
      </c>
      <c r="G330" s="7"/>
      <c r="H330" s="7"/>
      <c r="I330" s="21">
        <v>0</v>
      </c>
      <c r="J330" s="21">
        <v>0</v>
      </c>
      <c r="K330" s="21">
        <v>573.060600517255</v>
      </c>
      <c r="L330" s="21">
        <v>573.060600517255</v>
      </c>
      <c r="M330" s="21">
        <v>487.1</v>
      </c>
      <c r="N330" s="39">
        <v>0.9411675310940757</v>
      </c>
    </row>
    <row r="331" spans="1:14" ht="12">
      <c r="A331" s="19"/>
      <c r="B331" s="20" t="s">
        <v>349</v>
      </c>
      <c r="C331" s="7">
        <v>0.803</v>
      </c>
      <c r="D331" s="31">
        <v>0.801</v>
      </c>
      <c r="E331" s="31">
        <v>1.551375</v>
      </c>
      <c r="F331" s="35">
        <v>0.5163161711385063</v>
      </c>
      <c r="G331" s="7"/>
      <c r="H331" s="7"/>
      <c r="I331" s="21">
        <v>130.638</v>
      </c>
      <c r="J331" s="21">
        <v>111.042</v>
      </c>
      <c r="K331" s="21">
        <v>644.0302869573179</v>
      </c>
      <c r="L331" s="21">
        <v>644.0302869573179</v>
      </c>
      <c r="M331" s="21">
        <v>641.8</v>
      </c>
      <c r="N331" s="39">
        <v>0.9274400949342345</v>
      </c>
    </row>
    <row r="332" spans="1:14" ht="24">
      <c r="A332" s="19"/>
      <c r="B332" s="20" t="s">
        <v>350</v>
      </c>
      <c r="C332" s="7">
        <v>0.413</v>
      </c>
      <c r="D332" s="31">
        <v>0.918</v>
      </c>
      <c r="E332" s="31">
        <v>2.7389970000000003</v>
      </c>
      <c r="F332" s="35">
        <v>0.3351591841831152</v>
      </c>
      <c r="G332" s="7"/>
      <c r="H332" s="7"/>
      <c r="I332" s="21">
        <v>375.423</v>
      </c>
      <c r="J332" s="21">
        <v>319.11</v>
      </c>
      <c r="K332" s="21">
        <v>623.33043529798</v>
      </c>
      <c r="L332" s="21">
        <v>623.33043529798</v>
      </c>
      <c r="M332" s="21">
        <v>801.1</v>
      </c>
      <c r="N332" s="39">
        <v>0.9002919582056009</v>
      </c>
    </row>
    <row r="333" spans="1:14" ht="12">
      <c r="A333" s="19"/>
      <c r="B333" s="20" t="s">
        <v>351</v>
      </c>
      <c r="C333" s="7">
        <v>0.675</v>
      </c>
      <c r="D333" s="31">
        <v>0.766</v>
      </c>
      <c r="E333" s="31">
        <v>1.6677899999999999</v>
      </c>
      <c r="F333" s="35">
        <v>0.4592904382446232</v>
      </c>
      <c r="G333" s="7"/>
      <c r="H333" s="7"/>
      <c r="I333" s="21">
        <v>198.501</v>
      </c>
      <c r="J333" s="21">
        <v>168.726</v>
      </c>
      <c r="K333" s="21">
        <v>594.0619383965748</v>
      </c>
      <c r="L333" s="21">
        <v>594.0619383965748</v>
      </c>
      <c r="M333" s="21">
        <v>648.4</v>
      </c>
      <c r="N333" s="39">
        <v>0.9189150104149173</v>
      </c>
    </row>
    <row r="334" spans="1:14" ht="12">
      <c r="A334" s="19"/>
      <c r="B334" s="20" t="s">
        <v>352</v>
      </c>
      <c r="C334" s="7">
        <v>0.628</v>
      </c>
      <c r="D334" s="31">
        <v>1.395</v>
      </c>
      <c r="E334" s="31">
        <v>1.72278</v>
      </c>
      <c r="F334" s="35">
        <v>0.809737749451468</v>
      </c>
      <c r="G334" s="7"/>
      <c r="H334" s="7"/>
      <c r="I334" s="21">
        <v>0</v>
      </c>
      <c r="J334" s="21">
        <v>0</v>
      </c>
      <c r="K334" s="21">
        <v>257.9507077834269</v>
      </c>
      <c r="L334" s="21">
        <v>257.9507077834269</v>
      </c>
      <c r="M334" s="21">
        <v>219.3</v>
      </c>
      <c r="N334" s="39">
        <v>0.9714915663098602</v>
      </c>
    </row>
    <row r="335" spans="1:14" ht="24">
      <c r="A335" s="19"/>
      <c r="B335" s="20" t="s">
        <v>353</v>
      </c>
      <c r="C335" s="7">
        <v>0.504</v>
      </c>
      <c r="D335" s="31">
        <v>1.589</v>
      </c>
      <c r="E335" s="31">
        <v>1.91583</v>
      </c>
      <c r="F335" s="35">
        <v>0.8294055318060579</v>
      </c>
      <c r="G335" s="7"/>
      <c r="H335" s="7"/>
      <c r="I335" s="21">
        <v>0</v>
      </c>
      <c r="J335" s="21">
        <v>0</v>
      </c>
      <c r="K335" s="21">
        <v>206.4177689076843</v>
      </c>
      <c r="L335" s="21">
        <v>206.4177689076843</v>
      </c>
      <c r="M335" s="21">
        <v>175.5</v>
      </c>
      <c r="N335" s="39">
        <v>0.9744479345336376</v>
      </c>
    </row>
    <row r="336" spans="1:14" s="54" customFormat="1" ht="24">
      <c r="A336" s="49" t="s">
        <v>354</v>
      </c>
      <c r="B336" s="50" t="s">
        <v>355</v>
      </c>
      <c r="C336" s="62">
        <v>40.193</v>
      </c>
      <c r="D336" s="51"/>
      <c r="E336" s="51"/>
      <c r="F336" s="65"/>
      <c r="G336" s="62"/>
      <c r="H336" s="62"/>
      <c r="I336" s="66">
        <v>8386.139000000001</v>
      </c>
      <c r="J336" s="66">
        <v>7128.218</v>
      </c>
      <c r="K336" s="66">
        <v>16107.06503529709</v>
      </c>
      <c r="L336" s="66">
        <v>16107.06503529709</v>
      </c>
      <c r="M336" s="66">
        <v>19749.8</v>
      </c>
      <c r="N336" s="67"/>
    </row>
    <row r="337" spans="1:14" ht="24">
      <c r="A337" s="19"/>
      <c r="B337" s="20" t="s">
        <v>356</v>
      </c>
      <c r="C337" s="7">
        <v>0.674</v>
      </c>
      <c r="D337" s="31">
        <v>0.816</v>
      </c>
      <c r="E337" s="31">
        <v>1.693809</v>
      </c>
      <c r="F337" s="35">
        <v>0.4817544363030306</v>
      </c>
      <c r="G337" s="7"/>
      <c r="H337" s="7"/>
      <c r="I337" s="21">
        <v>169.162</v>
      </c>
      <c r="J337" s="21">
        <v>143.788</v>
      </c>
      <c r="K337" s="21">
        <v>597.6153687540071</v>
      </c>
      <c r="L337" s="21">
        <v>597.6153687540071</v>
      </c>
      <c r="M337" s="21">
        <v>630.2</v>
      </c>
      <c r="N337" s="39">
        <v>0.9222681539446258</v>
      </c>
    </row>
    <row r="338" spans="1:14" ht="12">
      <c r="A338" s="19"/>
      <c r="B338" s="20" t="s">
        <v>357</v>
      </c>
      <c r="C338" s="7">
        <v>20.424</v>
      </c>
      <c r="D338" s="31">
        <v>1.409</v>
      </c>
      <c r="E338" s="31">
        <v>0.9748439999999999</v>
      </c>
      <c r="F338" s="35">
        <v>1.445359462642228</v>
      </c>
      <c r="G338" s="7"/>
      <c r="H338" s="7"/>
      <c r="I338" s="21">
        <v>0</v>
      </c>
      <c r="J338" s="21">
        <v>0</v>
      </c>
      <c r="K338" s="21">
        <v>0</v>
      </c>
      <c r="L338" s="21">
        <v>0</v>
      </c>
      <c r="M338" s="21">
        <v>0</v>
      </c>
      <c r="N338" s="39">
        <v>1.445359462642228</v>
      </c>
    </row>
    <row r="339" spans="1:14" ht="12">
      <c r="A339" s="19"/>
      <c r="B339" s="20" t="s">
        <v>358</v>
      </c>
      <c r="C339" s="7">
        <v>0.914</v>
      </c>
      <c r="D339" s="31">
        <v>0.836</v>
      </c>
      <c r="E339" s="31">
        <v>1.4984189999999997</v>
      </c>
      <c r="F339" s="35">
        <v>0.5579213824704573</v>
      </c>
      <c r="G339" s="7"/>
      <c r="H339" s="7"/>
      <c r="I339" s="21">
        <v>72.216</v>
      </c>
      <c r="J339" s="21">
        <v>61.384</v>
      </c>
      <c r="K339" s="21">
        <v>697.3221521761116</v>
      </c>
      <c r="L339" s="21">
        <v>697.3221521761116</v>
      </c>
      <c r="M339" s="21">
        <v>644.9</v>
      </c>
      <c r="N339" s="39">
        <v>0.9336880737343831</v>
      </c>
    </row>
    <row r="340" spans="1:14" ht="24">
      <c r="A340" s="19"/>
      <c r="B340" s="20" t="s">
        <v>359</v>
      </c>
      <c r="C340" s="7">
        <v>1.217</v>
      </c>
      <c r="D340" s="31">
        <v>0.649</v>
      </c>
      <c r="E340" s="31">
        <v>1.362114</v>
      </c>
      <c r="F340" s="35">
        <v>0.4764652591486469</v>
      </c>
      <c r="G340" s="7"/>
      <c r="H340" s="7"/>
      <c r="I340" s="21">
        <v>256.618</v>
      </c>
      <c r="J340" s="21">
        <v>218.125</v>
      </c>
      <c r="K340" s="21">
        <v>869.4123224634487</v>
      </c>
      <c r="L340" s="21">
        <v>869.4123224634487</v>
      </c>
      <c r="M340" s="21">
        <v>924.4</v>
      </c>
      <c r="N340" s="39">
        <v>0.9214665519288825</v>
      </c>
    </row>
    <row r="341" spans="1:14" ht="12">
      <c r="A341" s="19"/>
      <c r="B341" s="20" t="s">
        <v>360</v>
      </c>
      <c r="C341" s="7">
        <v>0.94</v>
      </c>
      <c r="D341" s="31">
        <v>0.804</v>
      </c>
      <c r="E341" s="31">
        <v>1.4832089999999996</v>
      </c>
      <c r="F341" s="35">
        <v>0.5420679081639879</v>
      </c>
      <c r="G341" s="7"/>
      <c r="H341" s="7"/>
      <c r="I341" s="21">
        <v>101.215</v>
      </c>
      <c r="J341" s="21">
        <v>86.033</v>
      </c>
      <c r="K341" s="21">
        <v>714.0331842177675</v>
      </c>
      <c r="L341" s="21">
        <v>714.0331842177675</v>
      </c>
      <c r="M341" s="21">
        <v>680.1</v>
      </c>
      <c r="N341" s="39">
        <v>0.931335223545114</v>
      </c>
    </row>
    <row r="342" spans="1:14" ht="12">
      <c r="A342" s="19"/>
      <c r="B342" s="20" t="s">
        <v>361</v>
      </c>
      <c r="C342" s="7">
        <v>1.414</v>
      </c>
      <c r="D342" s="31">
        <v>0.93</v>
      </c>
      <c r="E342" s="31">
        <v>1.304784</v>
      </c>
      <c r="F342" s="35">
        <v>0.712761652503403</v>
      </c>
      <c r="G342" s="7"/>
      <c r="H342" s="7"/>
      <c r="I342" s="21">
        <v>0</v>
      </c>
      <c r="J342" s="21">
        <v>0</v>
      </c>
      <c r="K342" s="21">
        <v>664.0871560250528</v>
      </c>
      <c r="L342" s="21">
        <v>664.0871560250528</v>
      </c>
      <c r="M342" s="21">
        <v>564.5</v>
      </c>
      <c r="N342" s="39">
        <v>0.9569254579478077</v>
      </c>
    </row>
    <row r="343" spans="1:14" ht="24">
      <c r="A343" s="19"/>
      <c r="B343" s="20" t="s">
        <v>362</v>
      </c>
      <c r="C343" s="7">
        <v>1.284</v>
      </c>
      <c r="D343" s="31">
        <v>0.427</v>
      </c>
      <c r="E343" s="31">
        <v>1.340469</v>
      </c>
      <c r="F343" s="35">
        <v>0.3185452255889543</v>
      </c>
      <c r="G343" s="7"/>
      <c r="H343" s="7"/>
      <c r="I343" s="21">
        <v>607.051</v>
      </c>
      <c r="J343" s="21">
        <v>515.993</v>
      </c>
      <c r="K343" s="21">
        <v>953.7908344135276</v>
      </c>
      <c r="L343" s="21">
        <v>953.7908344135276</v>
      </c>
      <c r="M343" s="21">
        <v>1249.3</v>
      </c>
      <c r="N343" s="39">
        <v>0.897774245352545</v>
      </c>
    </row>
    <row r="344" spans="1:14" ht="24">
      <c r="A344" s="19"/>
      <c r="B344" s="20" t="s">
        <v>363</v>
      </c>
      <c r="C344" s="7">
        <v>0.568</v>
      </c>
      <c r="D344" s="31">
        <v>0.952</v>
      </c>
      <c r="E344" s="31">
        <v>1.8324539999999998</v>
      </c>
      <c r="F344" s="35">
        <v>0.5195219088719281</v>
      </c>
      <c r="G344" s="7"/>
      <c r="H344" s="7"/>
      <c r="I344" s="21">
        <v>104.967</v>
      </c>
      <c r="J344" s="21">
        <v>89.222</v>
      </c>
      <c r="K344" s="21">
        <v>537.4634848433451</v>
      </c>
      <c r="L344" s="21">
        <v>537.4634848433451</v>
      </c>
      <c r="M344" s="21">
        <v>532.7</v>
      </c>
      <c r="N344" s="39">
        <v>0.9279415792396005</v>
      </c>
    </row>
    <row r="345" spans="1:14" ht="12">
      <c r="A345" s="19"/>
      <c r="B345" s="20" t="s">
        <v>364</v>
      </c>
      <c r="C345" s="7">
        <v>0.719</v>
      </c>
      <c r="D345" s="31">
        <v>0.332</v>
      </c>
      <c r="E345" s="31">
        <v>1.647009</v>
      </c>
      <c r="F345" s="35">
        <v>0.20157752629159892</v>
      </c>
      <c r="G345" s="7"/>
      <c r="H345" s="7"/>
      <c r="I345" s="21">
        <v>591.239</v>
      </c>
      <c r="J345" s="21">
        <v>502.553</v>
      </c>
      <c r="K345" s="21">
        <v>682.2666405020548</v>
      </c>
      <c r="L345" s="21">
        <v>682.2666405020548</v>
      </c>
      <c r="M345" s="21">
        <v>1007.1</v>
      </c>
      <c r="N345" s="39">
        <v>0.8802388564928822</v>
      </c>
    </row>
    <row r="346" spans="1:14" ht="24">
      <c r="A346" s="19"/>
      <c r="B346" s="20" t="s">
        <v>365</v>
      </c>
      <c r="C346" s="7">
        <v>1.159</v>
      </c>
      <c r="D346" s="31">
        <v>0.47</v>
      </c>
      <c r="E346" s="31">
        <v>1.382589</v>
      </c>
      <c r="F346" s="35">
        <v>0.3399419494875194</v>
      </c>
      <c r="G346" s="7"/>
      <c r="H346" s="7"/>
      <c r="I346" s="21">
        <v>522.206</v>
      </c>
      <c r="J346" s="21">
        <v>443.875</v>
      </c>
      <c r="K346" s="21">
        <v>881.5443139942184</v>
      </c>
      <c r="L346" s="21">
        <v>881.5443139942184</v>
      </c>
      <c r="M346" s="21">
        <v>1126.6</v>
      </c>
      <c r="N346" s="39">
        <v>0.9009880968130926</v>
      </c>
    </row>
    <row r="347" spans="1:14" ht="24">
      <c r="A347" s="19"/>
      <c r="B347" s="20" t="s">
        <v>366</v>
      </c>
      <c r="C347" s="7">
        <v>1.259</v>
      </c>
      <c r="D347" s="31">
        <v>0.511</v>
      </c>
      <c r="E347" s="31">
        <v>1.348074</v>
      </c>
      <c r="F347" s="35">
        <v>0.37905930980050057</v>
      </c>
      <c r="G347" s="7"/>
      <c r="H347" s="7"/>
      <c r="I347" s="21">
        <v>469.905</v>
      </c>
      <c r="J347" s="21">
        <v>399.419</v>
      </c>
      <c r="K347" s="21">
        <v>921.2202848929294</v>
      </c>
      <c r="L347" s="21">
        <v>921.2202848929294</v>
      </c>
      <c r="M347" s="21">
        <v>1122.5</v>
      </c>
      <c r="N347" s="39">
        <v>0.9068384942622498</v>
      </c>
    </row>
    <row r="348" spans="1:14" ht="24">
      <c r="A348" s="19"/>
      <c r="B348" s="20" t="s">
        <v>367</v>
      </c>
      <c r="C348" s="7">
        <v>0.448</v>
      </c>
      <c r="D348" s="31">
        <v>0.612</v>
      </c>
      <c r="E348" s="31">
        <v>2.786265</v>
      </c>
      <c r="F348" s="35">
        <v>0.21964888479739003</v>
      </c>
      <c r="G348" s="7"/>
      <c r="H348" s="7"/>
      <c r="I348" s="21">
        <v>594.949</v>
      </c>
      <c r="J348" s="21">
        <v>505.707</v>
      </c>
      <c r="K348" s="21">
        <v>714.9260312777385</v>
      </c>
      <c r="L348" s="21">
        <v>714.9260312777385</v>
      </c>
      <c r="M348" s="21">
        <v>1037.5</v>
      </c>
      <c r="N348" s="39">
        <v>0.8829229903450804</v>
      </c>
    </row>
    <row r="349" spans="1:14" ht="24">
      <c r="A349" s="22"/>
      <c r="B349" s="20" t="s">
        <v>368</v>
      </c>
      <c r="C349" s="7">
        <v>0.174</v>
      </c>
      <c r="D349" s="31">
        <v>0.672</v>
      </c>
      <c r="E349" s="31">
        <v>4.345614</v>
      </c>
      <c r="F349" s="35">
        <v>0.1546386770661177</v>
      </c>
      <c r="G349" s="7"/>
      <c r="H349" s="7"/>
      <c r="I349" s="21">
        <v>421.995</v>
      </c>
      <c r="J349" s="21">
        <v>358.696</v>
      </c>
      <c r="K349" s="21">
        <v>442.3130059027692</v>
      </c>
      <c r="L349" s="21">
        <v>442.3130059027692</v>
      </c>
      <c r="M349" s="21">
        <v>680.9</v>
      </c>
      <c r="N349" s="39">
        <v>0.873240491207956</v>
      </c>
    </row>
    <row r="350" spans="1:14" ht="12">
      <c r="A350" s="22"/>
      <c r="B350" s="20" t="s">
        <v>369</v>
      </c>
      <c r="C350" s="7">
        <v>1.44</v>
      </c>
      <c r="D350" s="31">
        <v>0.373</v>
      </c>
      <c r="E350" s="31">
        <v>1.298349</v>
      </c>
      <c r="F350" s="35">
        <v>0.2872879325974757</v>
      </c>
      <c r="G350" s="7"/>
      <c r="H350" s="7"/>
      <c r="I350" s="21">
        <v>732.644</v>
      </c>
      <c r="J350" s="21">
        <v>622.747</v>
      </c>
      <c r="K350" s="21">
        <v>1047.0461737421963</v>
      </c>
      <c r="L350" s="21">
        <v>1047.0461737421963</v>
      </c>
      <c r="M350" s="21">
        <v>1419.3</v>
      </c>
      <c r="N350" s="39">
        <v>0.8930828616768653</v>
      </c>
    </row>
    <row r="351" spans="1:14" ht="12">
      <c r="A351" s="19"/>
      <c r="B351" s="20" t="s">
        <v>65</v>
      </c>
      <c r="C351" s="7">
        <v>0.311</v>
      </c>
      <c r="D351" s="31">
        <v>1.413</v>
      </c>
      <c r="E351" s="31">
        <v>3.1777920000000006</v>
      </c>
      <c r="F351" s="35">
        <v>0.4446483596157331</v>
      </c>
      <c r="G351" s="7"/>
      <c r="H351" s="7"/>
      <c r="I351" s="21">
        <v>192.396</v>
      </c>
      <c r="J351" s="21">
        <v>163.537</v>
      </c>
      <c r="K351" s="21">
        <v>524.2414192653821</v>
      </c>
      <c r="L351" s="21">
        <v>524.2414192653821</v>
      </c>
      <c r="M351" s="21">
        <v>584.6</v>
      </c>
      <c r="N351" s="39">
        <v>0.9166878419179127</v>
      </c>
    </row>
    <row r="352" spans="1:14" ht="24">
      <c r="A352" s="19"/>
      <c r="B352" s="20" t="s">
        <v>370</v>
      </c>
      <c r="C352" s="7">
        <v>0.864</v>
      </c>
      <c r="D352" s="31">
        <v>0.267</v>
      </c>
      <c r="E352" s="31">
        <v>1.530009</v>
      </c>
      <c r="F352" s="35">
        <v>0.17450877739934864</v>
      </c>
      <c r="G352" s="7"/>
      <c r="H352" s="7"/>
      <c r="I352" s="21">
        <v>704.844</v>
      </c>
      <c r="J352" s="21">
        <v>599.117</v>
      </c>
      <c r="K352" s="21">
        <v>768.3435840012521</v>
      </c>
      <c r="L352" s="21">
        <v>768.3435840012521</v>
      </c>
      <c r="M352" s="21">
        <v>1162.3</v>
      </c>
      <c r="N352" s="39">
        <v>0.8761512665899976</v>
      </c>
    </row>
    <row r="353" spans="1:14" ht="24">
      <c r="A353" s="19"/>
      <c r="B353" s="20" t="s">
        <v>371</v>
      </c>
      <c r="C353" s="7">
        <v>0.701</v>
      </c>
      <c r="D353" s="31">
        <v>0.473</v>
      </c>
      <c r="E353" s="31">
        <v>1.6651440000000002</v>
      </c>
      <c r="F353" s="35">
        <v>0.2840595167745252</v>
      </c>
      <c r="G353" s="7"/>
      <c r="H353" s="7"/>
      <c r="I353" s="21">
        <v>462.136</v>
      </c>
      <c r="J353" s="21">
        <v>392.816</v>
      </c>
      <c r="K353" s="21">
        <v>654.4122869278089</v>
      </c>
      <c r="L353" s="21">
        <v>654.4122869278089</v>
      </c>
      <c r="M353" s="21">
        <v>890.1</v>
      </c>
      <c r="N353" s="39">
        <v>0.8925788167912223</v>
      </c>
    </row>
    <row r="354" spans="1:14" ht="12">
      <c r="A354" s="19"/>
      <c r="B354" s="20" t="s">
        <v>372</v>
      </c>
      <c r="C354" s="7">
        <v>1.568</v>
      </c>
      <c r="D354" s="31">
        <v>0.568</v>
      </c>
      <c r="E354" s="31">
        <v>1.2696839999999998</v>
      </c>
      <c r="F354" s="35">
        <v>0.4473554049669052</v>
      </c>
      <c r="G354" s="7"/>
      <c r="H354" s="7"/>
      <c r="I354" s="21">
        <v>380.818</v>
      </c>
      <c r="J354" s="21">
        <v>323.695</v>
      </c>
      <c r="K354" s="21">
        <v>1055.0446374024368</v>
      </c>
      <c r="L354" s="21">
        <v>1055.0446374024368</v>
      </c>
      <c r="M354" s="21">
        <v>1171.9</v>
      </c>
      <c r="N354" s="39">
        <v>0.917091810122743</v>
      </c>
    </row>
    <row r="355" spans="1:14" ht="12">
      <c r="A355" s="19"/>
      <c r="B355" s="20" t="s">
        <v>373</v>
      </c>
      <c r="C355" s="7">
        <v>0.853</v>
      </c>
      <c r="D355" s="31">
        <v>0.385</v>
      </c>
      <c r="E355" s="31">
        <v>1.537614</v>
      </c>
      <c r="F355" s="35">
        <v>0.25038793871543835</v>
      </c>
      <c r="G355" s="7"/>
      <c r="H355" s="7"/>
      <c r="I355" s="21">
        <v>574.616</v>
      </c>
      <c r="J355" s="21">
        <v>488.424</v>
      </c>
      <c r="K355" s="21">
        <v>743.6237806460754</v>
      </c>
      <c r="L355" s="21">
        <v>743.6237806460754</v>
      </c>
      <c r="M355" s="21">
        <v>1047.2</v>
      </c>
      <c r="N355" s="39">
        <v>0.8875334803969053</v>
      </c>
    </row>
    <row r="356" spans="1:14" ht="12">
      <c r="A356" s="19"/>
      <c r="B356" s="20" t="s">
        <v>374</v>
      </c>
      <c r="C356" s="7">
        <v>1.661</v>
      </c>
      <c r="D356" s="31">
        <v>0.708</v>
      </c>
      <c r="E356" s="31">
        <v>1.2521339999999999</v>
      </c>
      <c r="F356" s="35">
        <v>0.5654346898974072</v>
      </c>
      <c r="G356" s="7"/>
      <c r="H356" s="7"/>
      <c r="I356" s="21">
        <v>90.086</v>
      </c>
      <c r="J356" s="21">
        <v>76.573</v>
      </c>
      <c r="K356" s="21">
        <v>1056.0102256926552</v>
      </c>
      <c r="L356" s="21">
        <v>1056.0102256926552</v>
      </c>
      <c r="M356" s="21">
        <v>962.7</v>
      </c>
      <c r="N356" s="39">
        <v>0.9348168373152373</v>
      </c>
    </row>
    <row r="357" spans="1:14" ht="24">
      <c r="A357" s="19"/>
      <c r="B357" s="20" t="s">
        <v>375</v>
      </c>
      <c r="C357" s="7">
        <v>0.358</v>
      </c>
      <c r="D357" s="31">
        <v>0.671</v>
      </c>
      <c r="E357" s="31">
        <v>3.0013380000000005</v>
      </c>
      <c r="F357" s="35">
        <v>0.22356695580437788</v>
      </c>
      <c r="G357" s="7"/>
      <c r="H357" s="7"/>
      <c r="I357" s="21">
        <v>506.851</v>
      </c>
      <c r="J357" s="21">
        <v>430.823</v>
      </c>
      <c r="K357" s="21">
        <v>614.6108861446625</v>
      </c>
      <c r="L357" s="21">
        <v>614.6108861446625</v>
      </c>
      <c r="M357" s="21">
        <v>888.6</v>
      </c>
      <c r="N357" s="39">
        <v>0.8835210784094674</v>
      </c>
    </row>
    <row r="358" spans="1:14" ht="12">
      <c r="A358" s="19"/>
      <c r="B358" s="20" t="s">
        <v>376</v>
      </c>
      <c r="C358" s="7">
        <v>1.243</v>
      </c>
      <c r="D358" s="31">
        <v>0.279</v>
      </c>
      <c r="E358" s="31">
        <v>1.353339</v>
      </c>
      <c r="F358" s="35">
        <v>0.20615677224996842</v>
      </c>
      <c r="G358" s="7"/>
      <c r="H358" s="7"/>
      <c r="I358" s="21">
        <v>830.225</v>
      </c>
      <c r="J358" s="21">
        <v>705.691</v>
      </c>
      <c r="K358" s="21">
        <v>967.7372620116519</v>
      </c>
      <c r="L358" s="21">
        <v>967.7372620116519</v>
      </c>
      <c r="M358" s="21">
        <v>1422.4</v>
      </c>
      <c r="N358" s="39">
        <v>0.8809168637248563</v>
      </c>
    </row>
    <row r="359" spans="1:14" s="54" customFormat="1" ht="12">
      <c r="A359" s="49" t="s">
        <v>377</v>
      </c>
      <c r="B359" s="50" t="s">
        <v>378</v>
      </c>
      <c r="C359" s="62">
        <v>64.676</v>
      </c>
      <c r="D359" s="51"/>
      <c r="E359" s="51"/>
      <c r="F359" s="65"/>
      <c r="G359" s="62"/>
      <c r="H359" s="62"/>
      <c r="I359" s="66">
        <v>5777.513</v>
      </c>
      <c r="J359" s="66">
        <v>4910.8859999999995</v>
      </c>
      <c r="K359" s="66">
        <v>13160.792854455045</v>
      </c>
      <c r="L359" s="66">
        <v>13160.792854455045</v>
      </c>
      <c r="M359" s="66">
        <v>15360.900000000001</v>
      </c>
      <c r="N359" s="67"/>
    </row>
    <row r="360" spans="1:14" ht="24">
      <c r="A360" s="19"/>
      <c r="B360" s="20" t="s">
        <v>379</v>
      </c>
      <c r="C360" s="7">
        <v>0.753</v>
      </c>
      <c r="D360" s="31">
        <v>1.099</v>
      </c>
      <c r="E360" s="31">
        <v>1.6269660000000001</v>
      </c>
      <c r="F360" s="35">
        <v>0.6754904527814348</v>
      </c>
      <c r="G360" s="7"/>
      <c r="H360" s="7"/>
      <c r="I360" s="21">
        <v>0</v>
      </c>
      <c r="J360" s="21">
        <v>0</v>
      </c>
      <c r="K360" s="21">
        <v>498.1906369803024</v>
      </c>
      <c r="L360" s="21">
        <v>498.1906369803024</v>
      </c>
      <c r="M360" s="21">
        <v>423.5</v>
      </c>
      <c r="N360" s="39">
        <v>0.9513482932259475</v>
      </c>
    </row>
    <row r="361" spans="1:14" ht="12">
      <c r="A361" s="19"/>
      <c r="B361" s="20" t="s">
        <v>380</v>
      </c>
      <c r="C361" s="7">
        <v>0.858</v>
      </c>
      <c r="D361" s="31">
        <v>1.396</v>
      </c>
      <c r="E361" s="31">
        <v>1.5450659999999998</v>
      </c>
      <c r="F361" s="35">
        <v>0.9035212735248851</v>
      </c>
      <c r="G361" s="7"/>
      <c r="H361" s="7"/>
      <c r="I361" s="21">
        <v>0</v>
      </c>
      <c r="J361" s="21">
        <v>0</v>
      </c>
      <c r="K361" s="21">
        <v>160.27305490909703</v>
      </c>
      <c r="L361" s="21">
        <v>160.27305490909703</v>
      </c>
      <c r="M361" s="21">
        <v>136.2</v>
      </c>
      <c r="N361" s="39">
        <v>0.9855088699637473</v>
      </c>
    </row>
    <row r="362" spans="1:14" ht="24">
      <c r="A362" s="19"/>
      <c r="B362" s="20" t="s">
        <v>381</v>
      </c>
      <c r="C362" s="7">
        <v>0.185</v>
      </c>
      <c r="D362" s="31">
        <v>2.203</v>
      </c>
      <c r="E362" s="31">
        <v>4.103937000000001</v>
      </c>
      <c r="F362" s="35">
        <v>0.5368016126953215</v>
      </c>
      <c r="G362" s="7"/>
      <c r="H362" s="7"/>
      <c r="I362" s="21">
        <v>60.127</v>
      </c>
      <c r="J362" s="21">
        <v>51.108</v>
      </c>
      <c r="K362" s="21">
        <v>389.5828988363104</v>
      </c>
      <c r="L362" s="21">
        <v>389.5828988363104</v>
      </c>
      <c r="M362" s="21">
        <v>374.6</v>
      </c>
      <c r="N362" s="39">
        <v>0.9305336283609829</v>
      </c>
    </row>
    <row r="363" spans="1:14" ht="12">
      <c r="A363" s="22"/>
      <c r="B363" s="20" t="s">
        <v>382</v>
      </c>
      <c r="C363" s="7">
        <v>46.064</v>
      </c>
      <c r="D363" s="31">
        <v>1.576</v>
      </c>
      <c r="E363" s="31">
        <v>0.967671</v>
      </c>
      <c r="F363" s="35">
        <v>1.6286527135772386</v>
      </c>
      <c r="G363" s="7"/>
      <c r="H363" s="7"/>
      <c r="I363" s="21">
        <v>0</v>
      </c>
      <c r="J363" s="21">
        <v>0</v>
      </c>
      <c r="K363" s="21">
        <v>0</v>
      </c>
      <c r="L363" s="21">
        <v>0</v>
      </c>
      <c r="M363" s="21">
        <v>0</v>
      </c>
      <c r="N363" s="39">
        <v>1.6286527135772386</v>
      </c>
    </row>
    <row r="364" spans="1:14" ht="12">
      <c r="A364" s="19"/>
      <c r="B364" s="20" t="s">
        <v>383</v>
      </c>
      <c r="C364" s="7">
        <v>0.469</v>
      </c>
      <c r="D364" s="31">
        <v>1.796</v>
      </c>
      <c r="E364" s="31">
        <v>2.6202330000000003</v>
      </c>
      <c r="F364" s="35">
        <v>0.6854352265619126</v>
      </c>
      <c r="G364" s="7"/>
      <c r="H364" s="7"/>
      <c r="I364" s="21">
        <v>0</v>
      </c>
      <c r="J364" s="21">
        <v>0</v>
      </c>
      <c r="K364" s="21">
        <v>484.41487477544604</v>
      </c>
      <c r="L364" s="21">
        <v>484.41487477544604</v>
      </c>
      <c r="M364" s="21">
        <v>411.8</v>
      </c>
      <c r="N364" s="39">
        <v>0.9528460358642745</v>
      </c>
    </row>
    <row r="365" spans="1:14" ht="24">
      <c r="A365" s="19"/>
      <c r="B365" s="20" t="s">
        <v>384</v>
      </c>
      <c r="C365" s="7">
        <v>0.792</v>
      </c>
      <c r="D365" s="31">
        <v>0.183</v>
      </c>
      <c r="E365" s="31">
        <v>1.5936209999999997</v>
      </c>
      <c r="F365" s="35">
        <v>0.11483282411564609</v>
      </c>
      <c r="G365" s="7"/>
      <c r="H365" s="7"/>
      <c r="I365" s="21">
        <v>767.355</v>
      </c>
      <c r="J365" s="21">
        <v>652.252</v>
      </c>
      <c r="K365" s="21">
        <v>747.7548342815141</v>
      </c>
      <c r="L365" s="21">
        <v>747.7548342815141</v>
      </c>
      <c r="M365" s="21">
        <v>1190</v>
      </c>
      <c r="N365" s="39">
        <v>0.867221250735693</v>
      </c>
    </row>
    <row r="366" spans="1:14" ht="24">
      <c r="A366" s="19"/>
      <c r="B366" s="20" t="s">
        <v>385</v>
      </c>
      <c r="C366" s="7">
        <v>1.714</v>
      </c>
      <c r="D366" s="31">
        <v>0.312</v>
      </c>
      <c r="E366" s="31">
        <v>1.251396</v>
      </c>
      <c r="F366" s="35">
        <v>0.2493215576843781</v>
      </c>
      <c r="G366" s="7"/>
      <c r="H366" s="7"/>
      <c r="I366" s="21">
        <v>942.561</v>
      </c>
      <c r="J366" s="21">
        <v>801.177</v>
      </c>
      <c r="K366" s="21">
        <v>1216.5116612545053</v>
      </c>
      <c r="L366" s="21">
        <v>1216.5116612545053</v>
      </c>
      <c r="M366" s="21">
        <v>1715</v>
      </c>
      <c r="N366" s="39">
        <v>0.887385077241869</v>
      </c>
    </row>
    <row r="367" spans="1:14" ht="12">
      <c r="A367" s="19"/>
      <c r="B367" s="20" t="s">
        <v>386</v>
      </c>
      <c r="C367" s="7">
        <v>1.019</v>
      </c>
      <c r="D367" s="31">
        <v>0.75</v>
      </c>
      <c r="E367" s="31">
        <v>1.4520510000000002</v>
      </c>
      <c r="F367" s="35">
        <v>0.5165107837121423</v>
      </c>
      <c r="G367" s="7"/>
      <c r="H367" s="7"/>
      <c r="I367" s="21">
        <v>154.804</v>
      </c>
      <c r="J367" s="21">
        <v>131.583</v>
      </c>
      <c r="K367" s="21">
        <v>764.8905398330804</v>
      </c>
      <c r="L367" s="21">
        <v>764.8905398330804</v>
      </c>
      <c r="M367" s="21">
        <v>762</v>
      </c>
      <c r="N367" s="39">
        <v>0.9274752644707663</v>
      </c>
    </row>
    <row r="368" spans="1:14" ht="24">
      <c r="A368" s="19"/>
      <c r="B368" s="20" t="s">
        <v>387</v>
      </c>
      <c r="C368" s="7">
        <v>0.557</v>
      </c>
      <c r="D368" s="31">
        <v>1.094</v>
      </c>
      <c r="E368" s="31">
        <v>1.8627209999999998</v>
      </c>
      <c r="F368" s="35">
        <v>0.5873128611316457</v>
      </c>
      <c r="G368" s="7"/>
      <c r="H368" s="7"/>
      <c r="I368" s="21">
        <v>16.495</v>
      </c>
      <c r="J368" s="21">
        <v>14.021</v>
      </c>
      <c r="K368" s="21">
        <v>522.5393414825236</v>
      </c>
      <c r="L368" s="21">
        <v>522.5393414825236</v>
      </c>
      <c r="M368" s="21">
        <v>456.1</v>
      </c>
      <c r="N368" s="39">
        <v>0.9381151651516999</v>
      </c>
    </row>
    <row r="369" spans="1:14" ht="12">
      <c r="A369" s="19"/>
      <c r="B369" s="20" t="s">
        <v>388</v>
      </c>
      <c r="C369" s="7">
        <v>1.167</v>
      </c>
      <c r="D369" s="31">
        <v>0.29</v>
      </c>
      <c r="E369" s="31">
        <v>1.389456</v>
      </c>
      <c r="F369" s="35">
        <v>0.2087147775820177</v>
      </c>
      <c r="G369" s="7"/>
      <c r="H369" s="7"/>
      <c r="I369" s="21">
        <v>795.067</v>
      </c>
      <c r="J369" s="21">
        <v>675.807</v>
      </c>
      <c r="K369" s="21">
        <v>932.0348883308515</v>
      </c>
      <c r="L369" s="21">
        <v>932.0348883308515</v>
      </c>
      <c r="M369" s="21">
        <v>1366.7</v>
      </c>
      <c r="N369" s="39">
        <v>0.8813241437936055</v>
      </c>
    </row>
    <row r="370" spans="1:14" ht="12">
      <c r="A370" s="19"/>
      <c r="B370" s="20" t="s">
        <v>389</v>
      </c>
      <c r="C370" s="7">
        <v>0.473</v>
      </c>
      <c r="D370" s="31">
        <v>1.137</v>
      </c>
      <c r="E370" s="31">
        <v>2.6134200000000005</v>
      </c>
      <c r="F370" s="35">
        <v>0.4350621025323139</v>
      </c>
      <c r="G370" s="7"/>
      <c r="H370" s="7"/>
      <c r="I370" s="21">
        <v>255.497</v>
      </c>
      <c r="J370" s="21">
        <v>217.172</v>
      </c>
      <c r="K370" s="21">
        <v>657.9441316895803</v>
      </c>
      <c r="L370" s="21">
        <v>657.9441316895803</v>
      </c>
      <c r="M370" s="21">
        <v>743.8</v>
      </c>
      <c r="N370" s="39">
        <v>0.9152278690177131</v>
      </c>
    </row>
    <row r="371" spans="1:14" ht="12">
      <c r="A371" s="19"/>
      <c r="B371" s="20" t="s">
        <v>390</v>
      </c>
      <c r="C371" s="7">
        <v>0.702</v>
      </c>
      <c r="D371" s="31">
        <v>1.099</v>
      </c>
      <c r="E371" s="31">
        <v>1.675521</v>
      </c>
      <c r="F371" s="35">
        <v>0.6559153839313264</v>
      </c>
      <c r="G371" s="7"/>
      <c r="H371" s="7"/>
      <c r="I371" s="21">
        <v>0</v>
      </c>
      <c r="J371" s="21">
        <v>0</v>
      </c>
      <c r="K371" s="21">
        <v>507.1621947832922</v>
      </c>
      <c r="L371" s="21">
        <v>507.1621947832922</v>
      </c>
      <c r="M371" s="21">
        <v>431.1</v>
      </c>
      <c r="N371" s="39">
        <v>0.9483955402067521</v>
      </c>
    </row>
    <row r="372" spans="1:14" ht="24">
      <c r="A372" s="19"/>
      <c r="B372" s="20" t="s">
        <v>391</v>
      </c>
      <c r="C372" s="7">
        <v>1.201</v>
      </c>
      <c r="D372" s="31">
        <v>1.027</v>
      </c>
      <c r="E372" s="31">
        <v>1.377171</v>
      </c>
      <c r="F372" s="35">
        <v>0.7457316484300062</v>
      </c>
      <c r="G372" s="7"/>
      <c r="H372" s="7"/>
      <c r="I372" s="21">
        <v>0</v>
      </c>
      <c r="J372" s="21">
        <v>0</v>
      </c>
      <c r="K372" s="21">
        <v>527.0087343595173</v>
      </c>
      <c r="L372" s="21">
        <v>527.0087343595173</v>
      </c>
      <c r="M372" s="21">
        <v>448</v>
      </c>
      <c r="N372" s="39">
        <v>0.9618802890057581</v>
      </c>
    </row>
    <row r="373" spans="1:14" ht="12">
      <c r="A373" s="19"/>
      <c r="B373" s="20" t="s">
        <v>392</v>
      </c>
      <c r="C373" s="7">
        <v>1.122</v>
      </c>
      <c r="D373" s="31">
        <v>4.856</v>
      </c>
      <c r="E373" s="31">
        <v>1.406421</v>
      </c>
      <c r="F373" s="35">
        <v>3.452735702894084</v>
      </c>
      <c r="G373" s="7"/>
      <c r="H373" s="7"/>
      <c r="I373" s="21">
        <v>0</v>
      </c>
      <c r="J373" s="21">
        <v>0</v>
      </c>
      <c r="K373" s="21">
        <v>0</v>
      </c>
      <c r="L373" s="21">
        <v>0</v>
      </c>
      <c r="M373" s="21">
        <v>0</v>
      </c>
      <c r="N373" s="39">
        <v>3.452735702894084</v>
      </c>
    </row>
    <row r="374" spans="1:14" ht="24">
      <c r="A374" s="19"/>
      <c r="B374" s="20" t="s">
        <v>393</v>
      </c>
      <c r="C374" s="7">
        <v>0.494</v>
      </c>
      <c r="D374" s="31">
        <v>1.052</v>
      </c>
      <c r="E374" s="31">
        <v>2.580543</v>
      </c>
      <c r="F374" s="35">
        <v>0.4076661384832572</v>
      </c>
      <c r="G374" s="7"/>
      <c r="H374" s="7"/>
      <c r="I374" s="21">
        <v>307.248</v>
      </c>
      <c r="J374" s="21">
        <v>261.161</v>
      </c>
      <c r="K374" s="21">
        <v>685.0745026039729</v>
      </c>
      <c r="L374" s="21">
        <v>685.0745026039729</v>
      </c>
      <c r="M374" s="21">
        <v>804.3</v>
      </c>
      <c r="N374" s="39">
        <v>0.9111498098387056</v>
      </c>
    </row>
    <row r="375" spans="1:14" ht="24">
      <c r="A375" s="19"/>
      <c r="B375" s="20" t="s">
        <v>394</v>
      </c>
      <c r="C375" s="7">
        <v>0.512</v>
      </c>
      <c r="D375" s="31">
        <v>0.615</v>
      </c>
      <c r="E375" s="31">
        <v>1.9422810000000001</v>
      </c>
      <c r="F375" s="35">
        <v>0.31663801478776754</v>
      </c>
      <c r="G375" s="7"/>
      <c r="H375" s="7"/>
      <c r="I375" s="21">
        <v>353.117</v>
      </c>
      <c r="J375" s="21">
        <v>300.149</v>
      </c>
      <c r="K375" s="21">
        <v>551.4349502478036</v>
      </c>
      <c r="L375" s="21">
        <v>551.4349502478036</v>
      </c>
      <c r="M375" s="21">
        <v>723.8</v>
      </c>
      <c r="N375" s="39">
        <v>0.897458502013583</v>
      </c>
    </row>
    <row r="376" spans="1:14" ht="24">
      <c r="A376" s="22"/>
      <c r="B376" s="20" t="s">
        <v>395</v>
      </c>
      <c r="C376" s="7">
        <v>0.768</v>
      </c>
      <c r="D376" s="31">
        <v>0.409</v>
      </c>
      <c r="E376" s="31">
        <v>1.613511</v>
      </c>
      <c r="F376" s="35">
        <v>0.25348448197750123</v>
      </c>
      <c r="G376" s="7"/>
      <c r="H376" s="7"/>
      <c r="I376" s="21">
        <v>538.084</v>
      </c>
      <c r="J376" s="21">
        <v>457.371</v>
      </c>
      <c r="K376" s="21">
        <v>701.8510134586406</v>
      </c>
      <c r="L376" s="21">
        <v>701.8510134586406</v>
      </c>
      <c r="M376" s="21">
        <v>985.3</v>
      </c>
      <c r="N376" s="39">
        <v>0.887997742912751</v>
      </c>
    </row>
    <row r="377" spans="1:14" ht="24">
      <c r="A377" s="22"/>
      <c r="B377" s="20" t="s">
        <v>396</v>
      </c>
      <c r="C377" s="7">
        <v>3.355</v>
      </c>
      <c r="D377" s="31">
        <v>0.352</v>
      </c>
      <c r="E377" s="31">
        <v>1.107486</v>
      </c>
      <c r="F377" s="35">
        <v>0.3178369749143556</v>
      </c>
      <c r="G377" s="7"/>
      <c r="H377" s="7"/>
      <c r="I377" s="21">
        <v>1313.789</v>
      </c>
      <c r="J377" s="21">
        <v>1116.721</v>
      </c>
      <c r="K377" s="21">
        <v>2059.520929157651</v>
      </c>
      <c r="L377" s="21">
        <v>2059.520929157651</v>
      </c>
      <c r="M377" s="21">
        <v>2699.8</v>
      </c>
      <c r="N377" s="39">
        <v>0.8976743349779979</v>
      </c>
    </row>
    <row r="378" spans="1:14" ht="12">
      <c r="A378" s="22"/>
      <c r="B378" s="20" t="s">
        <v>397</v>
      </c>
      <c r="C378" s="7">
        <v>1.204</v>
      </c>
      <c r="D378" s="31">
        <v>0.928</v>
      </c>
      <c r="E378" s="31">
        <v>1.376001</v>
      </c>
      <c r="F378" s="35">
        <v>0.6744181145217191</v>
      </c>
      <c r="G378" s="7"/>
      <c r="H378" s="7"/>
      <c r="I378" s="21">
        <v>0</v>
      </c>
      <c r="J378" s="21">
        <v>0</v>
      </c>
      <c r="K378" s="21">
        <v>675.9274743923435</v>
      </c>
      <c r="L378" s="21">
        <v>675.9274743923435</v>
      </c>
      <c r="M378" s="21">
        <v>574.5</v>
      </c>
      <c r="N378" s="39">
        <v>0.951144243128086</v>
      </c>
    </row>
    <row r="379" spans="1:14" ht="12">
      <c r="A379" s="22"/>
      <c r="B379" s="20" t="s">
        <v>398</v>
      </c>
      <c r="C379" s="7">
        <v>0.576</v>
      </c>
      <c r="D379" s="31">
        <v>0.721</v>
      </c>
      <c r="E379" s="31">
        <v>1.832886</v>
      </c>
      <c r="F379" s="35">
        <v>0.3933687092377813</v>
      </c>
      <c r="G379" s="7"/>
      <c r="H379" s="7"/>
      <c r="I379" s="21">
        <v>273.369</v>
      </c>
      <c r="J379" s="21">
        <v>232.364</v>
      </c>
      <c r="K379" s="21">
        <v>570.1957489291134</v>
      </c>
      <c r="L379" s="21">
        <v>570.1957489291134</v>
      </c>
      <c r="M379" s="21">
        <v>682.2</v>
      </c>
      <c r="N379" s="39">
        <v>0.909023608589753</v>
      </c>
    </row>
    <row r="380" spans="1:14" ht="12">
      <c r="A380" s="22"/>
      <c r="B380" s="20" t="s">
        <v>399</v>
      </c>
      <c r="C380" s="7">
        <v>0.691</v>
      </c>
      <c r="D380" s="31">
        <v>1.1</v>
      </c>
      <c r="E380" s="31">
        <v>1.6872209999999999</v>
      </c>
      <c r="F380" s="35">
        <v>0.6519596425127474</v>
      </c>
      <c r="G380" s="7"/>
      <c r="H380" s="7"/>
      <c r="I380" s="21">
        <v>0</v>
      </c>
      <c r="J380" s="21">
        <v>0</v>
      </c>
      <c r="K380" s="21">
        <v>508.4804441494983</v>
      </c>
      <c r="L380" s="21">
        <v>508.4804441494983</v>
      </c>
      <c r="M380" s="21">
        <v>432.2</v>
      </c>
      <c r="N380" s="39">
        <v>0.9477882121986343</v>
      </c>
    </row>
    <row r="381" spans="1:14" ht="12">
      <c r="A381" s="22"/>
      <c r="B381" s="20" t="s">
        <v>440</v>
      </c>
      <c r="C381" s="7"/>
      <c r="D381" s="31"/>
      <c r="E381" s="31"/>
      <c r="F381" s="35"/>
      <c r="G381" s="7"/>
      <c r="H381" s="7"/>
      <c r="I381" s="21"/>
      <c r="J381" s="21"/>
      <c r="K381" s="21"/>
      <c r="L381" s="21"/>
      <c r="M381" s="21">
        <v>43937.1</v>
      </c>
      <c r="N381" s="39"/>
    </row>
    <row r="382" spans="1:14" s="54" customFormat="1" ht="12">
      <c r="A382" s="62"/>
      <c r="B382" s="45" t="s">
        <v>2</v>
      </c>
      <c r="C382" s="63">
        <f>SUM(C359,C336,C321,C304,C293,C275,C257,C239,C222,C204,C192,C184,C169,C152,C121,C107,C90,C77,C61,C41,C29,C5)</f>
        <v>470.23400000000004</v>
      </c>
      <c r="D382" s="47">
        <v>1</v>
      </c>
      <c r="E382" s="47">
        <v>0.9831469999999999</v>
      </c>
      <c r="F382" s="68">
        <v>1.0171418923111195</v>
      </c>
      <c r="G382" s="63">
        <v>589262.2999999999</v>
      </c>
      <c r="H382" s="63">
        <v>470234.0000000001</v>
      </c>
      <c r="I382" s="63">
        <v>100578.41030720237</v>
      </c>
      <c r="J382" s="63">
        <v>85491.65199999999</v>
      </c>
      <c r="K382" s="63">
        <v>207418.42451501245</v>
      </c>
      <c r="L382" s="63">
        <v>207418.42451501245</v>
      </c>
      <c r="M382" s="63">
        <f>248973+M381</f>
        <v>292910.1</v>
      </c>
      <c r="N382" s="64"/>
    </row>
  </sheetData>
  <sheetProtection/>
  <mergeCells count="1">
    <mergeCell ref="A1:N1"/>
  </mergeCells>
  <conditionalFormatting sqref="A36:A50 A5:A33 A53:A76 A78:A94 A97:A111 A113:A130 A133:A151 A228:A239 A242:A256 A304:A320 A153:A187 A190:A203 A205:A225 A258:A280 A282:A299 A322:A348 A351:A375">
    <cfRule type="expression" priority="9" dxfId="31" stopIfTrue="1">
      <formula>RIGHT($A5,2)="00"</formula>
    </cfRule>
  </conditionalFormatting>
  <conditionalFormatting sqref="A376:B381 A349:B349 A300:B300 A226:B226 A131:B131 A112:B112 A95:B95 A51:B51">
    <cfRule type="expression" priority="8" dxfId="31" stopIfTrue="1">
      <formula>RIGHT($A49,2)="00"</formula>
    </cfRule>
  </conditionalFormatting>
  <conditionalFormatting sqref="B351 B258 B242 B228 B190:B191 A188:B188 B153 B133 B113 B97 B78 B53 B36:B40 B5 A169 A152:B152 A77:B77 A34:B34 A184:A186 B185:B186 A204:B204 B207:B208 A257:B257 B282:B299 A281:B281">
    <cfRule type="expression" priority="7" dxfId="31" stopIfTrue="1">
      <formula>RIGHT(СЕЛО2018!#REF!,2)="00"</formula>
    </cfRule>
  </conditionalFormatting>
  <conditionalFormatting sqref="A77">
    <cfRule type="expression" priority="6" dxfId="31" stopIfTrue="1">
      <formula>RIGHT($A77,2)="00"</formula>
    </cfRule>
  </conditionalFormatting>
  <conditionalFormatting sqref="A152">
    <cfRule type="expression" priority="5" dxfId="31" stopIfTrue="1">
      <formula>RIGHT($A152,2)="00"</formula>
    </cfRule>
  </conditionalFormatting>
  <conditionalFormatting sqref="A169">
    <cfRule type="expression" priority="4" dxfId="31" stopIfTrue="1">
      <formula>RIGHT($A169,2)="00"</formula>
    </cfRule>
  </conditionalFormatting>
  <conditionalFormatting sqref="A184:A186">
    <cfRule type="expression" priority="3" dxfId="31" stopIfTrue="1">
      <formula>RIGHT($A184,2)="00"</formula>
    </cfRule>
  </conditionalFormatting>
  <conditionalFormatting sqref="A240:B240">
    <cfRule type="expression" priority="2" dxfId="31" stopIfTrue="1">
      <formula>RIGHT($A239,2)="00"</formula>
    </cfRule>
  </conditionalFormatting>
  <conditionalFormatting sqref="A363:B363">
    <cfRule type="expression" priority="1" dxfId="31" stopIfTrue="1">
      <formula>RIGHT($A361,2)="00"</formula>
    </cfRule>
  </conditionalFormatting>
  <printOptions/>
  <pageMargins left="0" right="0" top="0.3937007874015748" bottom="0" header="0.31496062992125984" footer="0.31496062992125984"/>
  <pageSetup fitToHeight="0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2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382" sqref="F382"/>
    </sheetView>
  </sheetViews>
  <sheetFormatPr defaultColWidth="9.00390625" defaultRowHeight="12.75"/>
  <cols>
    <col min="1" max="1" width="4.00390625" style="1" bestFit="1" customWidth="1"/>
    <col min="2" max="2" width="30.875" style="18" customWidth="1"/>
    <col min="3" max="3" width="11.375" style="1" customWidth="1"/>
    <col min="4" max="4" width="11.25390625" style="1" customWidth="1"/>
    <col min="5" max="5" width="10.75390625" style="1" bestFit="1" customWidth="1"/>
    <col min="6" max="6" width="14.625" style="1" customWidth="1"/>
    <col min="7" max="7" width="14.25390625" style="1" customWidth="1"/>
    <col min="8" max="8" width="15.125" style="1" customWidth="1"/>
    <col min="9" max="9" width="22.125" style="1" customWidth="1"/>
    <col min="10" max="10" width="12.625" style="1" customWidth="1"/>
    <col min="11" max="11" width="21.625" style="1" customWidth="1"/>
    <col min="12" max="12" width="12.25390625" style="1" customWidth="1"/>
    <col min="13" max="13" width="14.875" style="1" customWidth="1"/>
    <col min="14" max="14" width="15.375" style="1" customWidth="1"/>
    <col min="15" max="16384" width="9.125" style="1" customWidth="1"/>
  </cols>
  <sheetData>
    <row r="1" spans="1:14" ht="29.25" customHeight="1">
      <c r="A1" s="99" t="s">
        <v>436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3" spans="1:14" s="2" customFormat="1" ht="132">
      <c r="A3" s="11" t="s">
        <v>0</v>
      </c>
      <c r="B3" s="11" t="s">
        <v>1</v>
      </c>
      <c r="C3" s="11" t="s">
        <v>12</v>
      </c>
      <c r="D3" s="11" t="s">
        <v>4</v>
      </c>
      <c r="E3" s="11" t="s">
        <v>3</v>
      </c>
      <c r="F3" s="11" t="s">
        <v>5</v>
      </c>
      <c r="G3" s="11" t="s">
        <v>400</v>
      </c>
      <c r="H3" s="11" t="s">
        <v>13</v>
      </c>
      <c r="I3" s="11" t="s">
        <v>6</v>
      </c>
      <c r="J3" s="11" t="s">
        <v>7</v>
      </c>
      <c r="K3" s="11" t="s">
        <v>8</v>
      </c>
      <c r="L3" s="11" t="s">
        <v>9</v>
      </c>
      <c r="M3" s="12" t="s">
        <v>10</v>
      </c>
      <c r="N3" s="11" t="s">
        <v>11</v>
      </c>
    </row>
    <row r="4" spans="1:14" s="5" customFormat="1" ht="15" customHeight="1">
      <c r="A4" s="3"/>
      <c r="B4" s="3"/>
      <c r="C4" s="4"/>
      <c r="D4" s="14"/>
      <c r="E4" s="6"/>
      <c r="F4" s="6"/>
      <c r="G4" s="6"/>
      <c r="H4" s="17"/>
      <c r="I4" s="14"/>
      <c r="J4" s="6"/>
      <c r="K4" s="6"/>
      <c r="L4" s="6"/>
      <c r="M4" s="17"/>
      <c r="N4" s="6"/>
    </row>
    <row r="5" spans="1:17" s="54" customFormat="1" ht="24">
      <c r="A5" s="49" t="s">
        <v>14</v>
      </c>
      <c r="B5" s="50" t="s">
        <v>15</v>
      </c>
      <c r="C5" s="68">
        <v>26.167999999999996</v>
      </c>
      <c r="D5" s="73"/>
      <c r="E5" s="64"/>
      <c r="F5" s="64"/>
      <c r="G5" s="64"/>
      <c r="H5" s="64"/>
      <c r="I5" s="69">
        <v>6185.338441546346</v>
      </c>
      <c r="J5" s="69">
        <v>5257.537000000001</v>
      </c>
      <c r="K5" s="69">
        <v>12508.277289063717</v>
      </c>
      <c r="L5" s="69">
        <v>12508.277289063717</v>
      </c>
      <c r="M5" s="70">
        <v>15101</v>
      </c>
      <c r="N5" s="70"/>
      <c r="Q5" s="60"/>
    </row>
    <row r="6" spans="1:17" ht="12">
      <c r="A6" s="19"/>
      <c r="B6" s="20" t="s">
        <v>16</v>
      </c>
      <c r="C6" s="9">
        <v>0.589</v>
      </c>
      <c r="D6" s="13">
        <v>0.68</v>
      </c>
      <c r="E6" s="8">
        <v>1.636817</v>
      </c>
      <c r="F6" s="8">
        <v>0.41544045546936526</v>
      </c>
      <c r="G6" s="8"/>
      <c r="H6" s="8"/>
      <c r="I6" s="15">
        <v>237.835</v>
      </c>
      <c r="J6" s="15">
        <v>202.16</v>
      </c>
      <c r="K6" s="15">
        <v>551.1403767519919</v>
      </c>
      <c r="L6" s="15">
        <v>551.1403767519919</v>
      </c>
      <c r="M6" s="36">
        <v>640.3</v>
      </c>
      <c r="N6" s="41">
        <v>0.9123119398257226</v>
      </c>
      <c r="Q6" s="16"/>
    </row>
    <row r="7" spans="1:17" ht="12">
      <c r="A7" s="19"/>
      <c r="B7" s="20" t="s">
        <v>17</v>
      </c>
      <c r="C7" s="9">
        <v>1.628</v>
      </c>
      <c r="D7" s="13">
        <v>0.343</v>
      </c>
      <c r="E7" s="8">
        <v>1.1368889999999998</v>
      </c>
      <c r="F7" s="8">
        <v>0.3017005178166031</v>
      </c>
      <c r="G7" s="8"/>
      <c r="H7" s="8"/>
      <c r="I7" s="15">
        <v>737.9874415463455</v>
      </c>
      <c r="J7" s="15">
        <v>627.289</v>
      </c>
      <c r="K7" s="15">
        <v>1100.2910967459616</v>
      </c>
      <c r="L7" s="15">
        <v>1100.2910967459616</v>
      </c>
      <c r="M7" s="36">
        <v>1468.4</v>
      </c>
      <c r="N7" s="41">
        <v>0.8952376635440243</v>
      </c>
      <c r="Q7" s="16"/>
    </row>
    <row r="8" spans="1:17" ht="12">
      <c r="A8" s="19"/>
      <c r="B8" s="20" t="s">
        <v>18</v>
      </c>
      <c r="C8" s="9">
        <v>8.799</v>
      </c>
      <c r="D8" s="13">
        <v>1.346</v>
      </c>
      <c r="E8" s="8">
        <v>0.9060609999999998</v>
      </c>
      <c r="F8" s="8">
        <v>1.48555119357306</v>
      </c>
      <c r="G8" s="8"/>
      <c r="H8" s="8"/>
      <c r="I8" s="15">
        <v>0</v>
      </c>
      <c r="J8" s="15">
        <v>0</v>
      </c>
      <c r="K8" s="15">
        <v>0</v>
      </c>
      <c r="L8" s="15">
        <v>0</v>
      </c>
      <c r="M8" s="36">
        <v>0</v>
      </c>
      <c r="N8" s="41">
        <v>1.48555119357306</v>
      </c>
      <c r="Q8" s="16"/>
    </row>
    <row r="9" spans="1:17" ht="12">
      <c r="A9" s="19"/>
      <c r="B9" s="20" t="s">
        <v>19</v>
      </c>
      <c r="C9" s="9">
        <v>0.305</v>
      </c>
      <c r="D9" s="13">
        <v>0.503</v>
      </c>
      <c r="E9" s="8">
        <v>2.553909</v>
      </c>
      <c r="F9" s="8">
        <v>0.19695298462083027</v>
      </c>
      <c r="G9" s="8"/>
      <c r="H9" s="8"/>
      <c r="I9" s="15">
        <v>419.648</v>
      </c>
      <c r="J9" s="15">
        <v>356.701</v>
      </c>
      <c r="K9" s="15">
        <v>479.4221290674705</v>
      </c>
      <c r="L9" s="15">
        <v>479.4221290674705</v>
      </c>
      <c r="M9" s="36">
        <v>710.7</v>
      </c>
      <c r="N9" s="41">
        <v>0.8795384723186854</v>
      </c>
      <c r="Q9" s="16"/>
    </row>
    <row r="10" spans="1:17" ht="12">
      <c r="A10" s="19"/>
      <c r="B10" s="20" t="s">
        <v>20</v>
      </c>
      <c r="C10" s="9">
        <v>0.279</v>
      </c>
      <c r="D10" s="13">
        <v>0.691</v>
      </c>
      <c r="E10" s="8">
        <v>2.6891629999999997</v>
      </c>
      <c r="F10" s="8">
        <v>0.2569572762974948</v>
      </c>
      <c r="G10" s="8"/>
      <c r="H10" s="8"/>
      <c r="I10" s="15">
        <v>344.028</v>
      </c>
      <c r="J10" s="15">
        <v>292.424</v>
      </c>
      <c r="K10" s="15">
        <v>452.7524530019304</v>
      </c>
      <c r="L10" s="15">
        <v>452.7524530019304</v>
      </c>
      <c r="M10" s="36">
        <v>633.4</v>
      </c>
      <c r="N10" s="41">
        <v>0.8885436063501804</v>
      </c>
      <c r="Q10" s="16"/>
    </row>
    <row r="11" spans="1:17" ht="12">
      <c r="A11" s="19"/>
      <c r="B11" s="20" t="s">
        <v>21</v>
      </c>
      <c r="C11" s="9">
        <v>0.425</v>
      </c>
      <c r="D11" s="13">
        <v>0.684</v>
      </c>
      <c r="E11" s="8">
        <v>2.1539680000000003</v>
      </c>
      <c r="F11" s="8">
        <v>0.3175534641183156</v>
      </c>
      <c r="G11" s="8"/>
      <c r="H11" s="8"/>
      <c r="I11" s="15">
        <v>345.612</v>
      </c>
      <c r="J11" s="15">
        <v>293.77</v>
      </c>
      <c r="K11" s="15">
        <v>541.2960307535399</v>
      </c>
      <c r="L11" s="15">
        <v>541.2960307535399</v>
      </c>
      <c r="M11" s="36">
        <v>709.8</v>
      </c>
      <c r="N11" s="41">
        <v>0.8976280131114178</v>
      </c>
      <c r="Q11" s="16"/>
    </row>
    <row r="12" spans="1:17" ht="24">
      <c r="A12" s="19"/>
      <c r="B12" s="20" t="s">
        <v>22</v>
      </c>
      <c r="C12" s="9">
        <v>0.407</v>
      </c>
      <c r="D12" s="13">
        <v>0.767</v>
      </c>
      <c r="E12" s="8">
        <v>2.1978920000000004</v>
      </c>
      <c r="F12" s="8">
        <v>0.3489707410555204</v>
      </c>
      <c r="G12" s="8"/>
      <c r="H12" s="8"/>
      <c r="I12" s="15">
        <v>300.157</v>
      </c>
      <c r="J12" s="15">
        <v>255.133</v>
      </c>
      <c r="K12" s="15">
        <v>523.3072289844752</v>
      </c>
      <c r="L12" s="15">
        <v>523.3072289844752</v>
      </c>
      <c r="M12" s="36">
        <v>661.7</v>
      </c>
      <c r="N12" s="41">
        <v>0.9023671928364748</v>
      </c>
      <c r="Q12" s="16"/>
    </row>
    <row r="13" spans="1:17" ht="12">
      <c r="A13" s="19"/>
      <c r="B13" s="20" t="s">
        <v>23</v>
      </c>
      <c r="C13" s="9">
        <v>0.707</v>
      </c>
      <c r="D13" s="13">
        <v>0.917</v>
      </c>
      <c r="E13" s="8">
        <v>1.505855</v>
      </c>
      <c r="F13" s="8">
        <v>0.6089563736216302</v>
      </c>
      <c r="G13" s="8"/>
      <c r="H13" s="8"/>
      <c r="I13" s="15">
        <v>0</v>
      </c>
      <c r="J13" s="15">
        <v>0</v>
      </c>
      <c r="K13" s="15">
        <v>556.4828540970857</v>
      </c>
      <c r="L13" s="15">
        <v>556.4828540970857</v>
      </c>
      <c r="M13" s="36">
        <v>473</v>
      </c>
      <c r="N13" s="41">
        <v>0.941336129646781</v>
      </c>
      <c r="Q13" s="16"/>
    </row>
    <row r="14" spans="1:17" ht="12">
      <c r="A14" s="19"/>
      <c r="B14" s="20" t="s">
        <v>24</v>
      </c>
      <c r="C14" s="9">
        <v>0.465</v>
      </c>
      <c r="D14" s="13">
        <v>1.054</v>
      </c>
      <c r="E14" s="8">
        <v>2.069491</v>
      </c>
      <c r="F14" s="8">
        <v>0.5093039786111657</v>
      </c>
      <c r="G14" s="8"/>
      <c r="H14" s="8"/>
      <c r="I14" s="15">
        <v>116.662</v>
      </c>
      <c r="J14" s="15">
        <v>99.163</v>
      </c>
      <c r="K14" s="15">
        <v>532.0167231051582</v>
      </c>
      <c r="L14" s="15">
        <v>532.0167231051582</v>
      </c>
      <c r="M14" s="36">
        <v>536.5</v>
      </c>
      <c r="N14" s="41">
        <v>0.926393447486973</v>
      </c>
      <c r="Q14" s="16"/>
    </row>
    <row r="15" spans="1:17" ht="12">
      <c r="A15" s="19"/>
      <c r="B15" s="20" t="s">
        <v>25</v>
      </c>
      <c r="C15" s="9">
        <v>0.638</v>
      </c>
      <c r="D15" s="13">
        <v>0.648</v>
      </c>
      <c r="E15" s="8">
        <v>1.5764190000000002</v>
      </c>
      <c r="F15" s="8">
        <v>0.41105822753975935</v>
      </c>
      <c r="G15" s="8"/>
      <c r="H15" s="8"/>
      <c r="I15" s="15">
        <v>254.006</v>
      </c>
      <c r="J15" s="15">
        <v>215.905</v>
      </c>
      <c r="K15" s="15">
        <v>575.8461544925779</v>
      </c>
      <c r="L15" s="15">
        <v>575.8461544925779</v>
      </c>
      <c r="M15" s="36">
        <v>673</v>
      </c>
      <c r="N15" s="41">
        <v>0.9116673022682478</v>
      </c>
      <c r="Q15" s="16"/>
    </row>
    <row r="16" spans="1:17" ht="24">
      <c r="A16" s="19"/>
      <c r="B16" s="20" t="s">
        <v>26</v>
      </c>
      <c r="C16" s="9">
        <v>0.353</v>
      </c>
      <c r="D16" s="13">
        <v>0.987</v>
      </c>
      <c r="E16" s="8">
        <v>2.359564</v>
      </c>
      <c r="F16" s="8">
        <v>0.4182976176954725</v>
      </c>
      <c r="G16" s="8"/>
      <c r="H16" s="8"/>
      <c r="I16" s="15">
        <v>202.298</v>
      </c>
      <c r="J16" s="15">
        <v>171.953</v>
      </c>
      <c r="K16" s="15">
        <v>475.6834987163004</v>
      </c>
      <c r="L16" s="15">
        <v>475.6834987163004</v>
      </c>
      <c r="M16" s="36">
        <v>550.5</v>
      </c>
      <c r="N16" s="41">
        <v>0.9127527049139572</v>
      </c>
      <c r="Q16" s="16"/>
    </row>
    <row r="17" spans="1:17" ht="24">
      <c r="A17" s="19"/>
      <c r="B17" s="20" t="s">
        <v>27</v>
      </c>
      <c r="C17" s="9">
        <v>0.534</v>
      </c>
      <c r="D17" s="13">
        <v>0.774</v>
      </c>
      <c r="E17" s="8">
        <v>1.717547</v>
      </c>
      <c r="F17" s="8">
        <v>0.45064268983614425</v>
      </c>
      <c r="G17" s="8"/>
      <c r="H17" s="8"/>
      <c r="I17" s="15">
        <v>183.105</v>
      </c>
      <c r="J17" s="15">
        <v>155.639</v>
      </c>
      <c r="K17" s="15">
        <v>517.847356318865</v>
      </c>
      <c r="L17" s="15">
        <v>517.847356318865</v>
      </c>
      <c r="M17" s="36">
        <v>572.5</v>
      </c>
      <c r="N17" s="41">
        <v>0.9176262554540686</v>
      </c>
      <c r="Q17" s="16"/>
    </row>
    <row r="18" spans="1:17" ht="24">
      <c r="A18" s="19"/>
      <c r="B18" s="20" t="s">
        <v>28</v>
      </c>
      <c r="C18" s="9">
        <v>0.299</v>
      </c>
      <c r="D18" s="13">
        <v>0.541</v>
      </c>
      <c r="E18" s="8">
        <v>2.5830469999999996</v>
      </c>
      <c r="F18" s="8">
        <v>0.20944256918282947</v>
      </c>
      <c r="G18" s="8"/>
      <c r="H18" s="8"/>
      <c r="I18" s="15">
        <v>403.192</v>
      </c>
      <c r="J18" s="15">
        <v>342.713</v>
      </c>
      <c r="K18" s="15">
        <v>473.4199815066798</v>
      </c>
      <c r="L18" s="15">
        <v>473.4199815066798</v>
      </c>
      <c r="M18" s="36">
        <v>693.7</v>
      </c>
      <c r="N18" s="41">
        <v>0.8814037595582519</v>
      </c>
      <c r="Q18" s="16"/>
    </row>
    <row r="19" spans="1:17" ht="12">
      <c r="A19" s="19"/>
      <c r="B19" s="20" t="s">
        <v>29</v>
      </c>
      <c r="C19" s="9">
        <v>0.652</v>
      </c>
      <c r="D19" s="13">
        <v>0.452</v>
      </c>
      <c r="E19" s="8">
        <v>1.560871</v>
      </c>
      <c r="F19" s="8">
        <v>0.28958190651245364</v>
      </c>
      <c r="G19" s="8"/>
      <c r="H19" s="8"/>
      <c r="I19" s="15">
        <v>422.266</v>
      </c>
      <c r="J19" s="15">
        <v>358.926</v>
      </c>
      <c r="K19" s="15">
        <v>607.4644472209171</v>
      </c>
      <c r="L19" s="15">
        <v>607.4644472209171</v>
      </c>
      <c r="M19" s="36">
        <v>821.4</v>
      </c>
      <c r="N19" s="41">
        <v>0.8934138500801592</v>
      </c>
      <c r="Q19" s="16"/>
    </row>
    <row r="20" spans="1:17" ht="12">
      <c r="A20" s="19"/>
      <c r="B20" s="20" t="s">
        <v>30</v>
      </c>
      <c r="C20" s="9">
        <v>1.115</v>
      </c>
      <c r="D20" s="13">
        <v>0.602</v>
      </c>
      <c r="E20" s="8">
        <v>1.267253</v>
      </c>
      <c r="F20" s="8">
        <v>0.47504326286858267</v>
      </c>
      <c r="G20" s="8"/>
      <c r="H20" s="8"/>
      <c r="I20" s="15">
        <v>236.005</v>
      </c>
      <c r="J20" s="15">
        <v>200.604</v>
      </c>
      <c r="K20" s="15">
        <v>790.8800132653168</v>
      </c>
      <c r="L20" s="15">
        <v>790.8800132653168</v>
      </c>
      <c r="M20" s="36">
        <v>842.8</v>
      </c>
      <c r="N20" s="41">
        <v>0.9212769208347502</v>
      </c>
      <c r="Q20" s="16"/>
    </row>
    <row r="21" spans="1:17" ht="12">
      <c r="A21" s="19"/>
      <c r="B21" s="20" t="s">
        <v>31</v>
      </c>
      <c r="C21" s="9">
        <v>0.308</v>
      </c>
      <c r="D21" s="13">
        <v>0.802</v>
      </c>
      <c r="E21" s="8">
        <v>2.5395570000000003</v>
      </c>
      <c r="F21" s="8">
        <v>0.315803110542508</v>
      </c>
      <c r="G21" s="8"/>
      <c r="H21" s="8"/>
      <c r="I21" s="15">
        <v>297.134</v>
      </c>
      <c r="J21" s="15">
        <v>252.564</v>
      </c>
      <c r="K21" s="15">
        <v>462.7780975262409</v>
      </c>
      <c r="L21" s="15">
        <v>462.7780975262409</v>
      </c>
      <c r="M21" s="36">
        <v>608</v>
      </c>
      <c r="N21" s="41">
        <v>0.8973314593265599</v>
      </c>
      <c r="Q21" s="16"/>
    </row>
    <row r="22" spans="1:17" ht="12">
      <c r="A22" s="19"/>
      <c r="B22" s="20" t="s">
        <v>32</v>
      </c>
      <c r="C22" s="9">
        <v>1.45</v>
      </c>
      <c r="D22" s="13">
        <v>0.534</v>
      </c>
      <c r="E22" s="8">
        <v>1.171573</v>
      </c>
      <c r="F22" s="8">
        <v>0.4557974620446187</v>
      </c>
      <c r="G22" s="8"/>
      <c r="H22" s="8"/>
      <c r="I22" s="15">
        <v>327.442</v>
      </c>
      <c r="J22" s="15">
        <v>278.326</v>
      </c>
      <c r="K22" s="15">
        <v>957.3992657555383</v>
      </c>
      <c r="L22" s="15">
        <v>957.3992657555383</v>
      </c>
      <c r="M22" s="36">
        <v>1050.4</v>
      </c>
      <c r="N22" s="41">
        <v>0.9183843830288961</v>
      </c>
      <c r="Q22" s="16"/>
    </row>
    <row r="23" spans="1:17" ht="12">
      <c r="A23" s="19"/>
      <c r="B23" s="20" t="s">
        <v>33</v>
      </c>
      <c r="C23" s="9">
        <v>0.381</v>
      </c>
      <c r="D23" s="13">
        <v>0.854</v>
      </c>
      <c r="E23" s="8">
        <v>2.2691600000000003</v>
      </c>
      <c r="F23" s="8">
        <v>0.3763507200902536</v>
      </c>
      <c r="G23" s="8"/>
      <c r="H23" s="8"/>
      <c r="I23" s="15">
        <v>258.453</v>
      </c>
      <c r="J23" s="15">
        <v>219.685</v>
      </c>
      <c r="K23" s="15">
        <v>501.0150085074751</v>
      </c>
      <c r="L23" s="15">
        <v>501.0150085074751</v>
      </c>
      <c r="M23" s="36">
        <v>612.6</v>
      </c>
      <c r="N23" s="41">
        <v>0.9064569284471917</v>
      </c>
      <c r="Q23" s="16"/>
    </row>
    <row r="24" spans="1:17" ht="12">
      <c r="A24" s="19"/>
      <c r="B24" s="20" t="s">
        <v>34</v>
      </c>
      <c r="C24" s="9">
        <v>0.212</v>
      </c>
      <c r="D24" s="13">
        <v>1.7</v>
      </c>
      <c r="E24" s="8">
        <v>3.196531999999999</v>
      </c>
      <c r="F24" s="8">
        <v>0.5318263668250468</v>
      </c>
      <c r="G24" s="8"/>
      <c r="H24" s="8"/>
      <c r="I24" s="15">
        <v>61.753</v>
      </c>
      <c r="J24" s="15">
        <v>52.49</v>
      </c>
      <c r="K24" s="15">
        <v>371.5881293882651</v>
      </c>
      <c r="L24" s="15">
        <v>371.5881293882651</v>
      </c>
      <c r="M24" s="36">
        <v>360.5</v>
      </c>
      <c r="N24" s="41">
        <v>0.9298110377229112</v>
      </c>
      <c r="Q24" s="16"/>
    </row>
    <row r="25" spans="1:17" ht="12">
      <c r="A25" s="19"/>
      <c r="B25" s="20" t="s">
        <v>35</v>
      </c>
      <c r="C25" s="9">
        <v>4.865</v>
      </c>
      <c r="D25" s="13">
        <v>0.903</v>
      </c>
      <c r="E25" s="8">
        <v>0.9485189999999999</v>
      </c>
      <c r="F25" s="8">
        <v>0.9520104499751719</v>
      </c>
      <c r="G25" s="8"/>
      <c r="H25" s="8"/>
      <c r="I25" s="15">
        <v>0</v>
      </c>
      <c r="J25" s="15">
        <v>0</v>
      </c>
      <c r="K25" s="15">
        <v>296.0053523871492</v>
      </c>
      <c r="L25" s="15">
        <v>296.0053523871492</v>
      </c>
      <c r="M25" s="36">
        <v>251.6</v>
      </c>
      <c r="N25" s="41">
        <v>0.9928008299087576</v>
      </c>
      <c r="Q25" s="16"/>
    </row>
    <row r="26" spans="1:14" ht="12">
      <c r="A26" s="19"/>
      <c r="B26" s="20" t="s">
        <v>36</v>
      </c>
      <c r="C26" s="9">
        <v>0.396</v>
      </c>
      <c r="D26" s="13">
        <v>0.788</v>
      </c>
      <c r="E26" s="8">
        <v>2.2270300000000005</v>
      </c>
      <c r="F26" s="8">
        <v>0.3538344791044574</v>
      </c>
      <c r="G26" s="8"/>
      <c r="H26" s="8"/>
      <c r="I26" s="15">
        <v>290.183</v>
      </c>
      <c r="J26" s="15">
        <v>246.656</v>
      </c>
      <c r="K26" s="15">
        <v>515.052918854681</v>
      </c>
      <c r="L26" s="15">
        <v>515.052918854681</v>
      </c>
      <c r="M26" s="36">
        <v>647.5</v>
      </c>
      <c r="N26" s="41">
        <v>0.9031153978692864</v>
      </c>
    </row>
    <row r="27" spans="1:14" ht="12">
      <c r="A27" s="19"/>
      <c r="B27" s="20" t="s">
        <v>37</v>
      </c>
      <c r="C27" s="9">
        <v>0.648</v>
      </c>
      <c r="D27" s="13">
        <v>0.366</v>
      </c>
      <c r="E27" s="8">
        <v>1.5656549999999998</v>
      </c>
      <c r="F27" s="8">
        <v>0.2337679757034596</v>
      </c>
      <c r="G27" s="8"/>
      <c r="H27" s="8"/>
      <c r="I27" s="15">
        <v>496.651</v>
      </c>
      <c r="J27" s="15">
        <v>422.153</v>
      </c>
      <c r="K27" s="15">
        <v>616.9423018779073</v>
      </c>
      <c r="L27" s="15">
        <v>616.9423018779073</v>
      </c>
      <c r="M27" s="36">
        <v>883.2</v>
      </c>
      <c r="N27" s="41">
        <v>0.8850423319975085</v>
      </c>
    </row>
    <row r="28" spans="1:14" ht="12">
      <c r="A28" s="19"/>
      <c r="B28" s="20" t="s">
        <v>38</v>
      </c>
      <c r="C28" s="61">
        <v>0.713</v>
      </c>
      <c r="D28" s="10">
        <v>0.637</v>
      </c>
      <c r="E28" s="10">
        <v>1.5004730000000002</v>
      </c>
      <c r="F28" s="10">
        <v>0.42453279732457694</v>
      </c>
      <c r="G28" s="71"/>
      <c r="H28" s="71"/>
      <c r="I28" s="40">
        <v>250.921</v>
      </c>
      <c r="J28" s="40">
        <v>213.283</v>
      </c>
      <c r="K28" s="40">
        <v>609.6458707381912</v>
      </c>
      <c r="L28" s="40">
        <v>609.6458707381912</v>
      </c>
      <c r="M28" s="40">
        <v>699.5</v>
      </c>
      <c r="N28" s="42">
        <v>0.9136872340991293</v>
      </c>
    </row>
    <row r="29" spans="1:14" s="54" customFormat="1" ht="24">
      <c r="A29" s="49" t="s">
        <v>39</v>
      </c>
      <c r="B29" s="50" t="s">
        <v>40</v>
      </c>
      <c r="C29" s="62">
        <v>8.674</v>
      </c>
      <c r="D29" s="65"/>
      <c r="E29" s="65"/>
      <c r="F29" s="65"/>
      <c r="G29" s="62"/>
      <c r="H29" s="62"/>
      <c r="I29" s="66">
        <v>2603.933</v>
      </c>
      <c r="J29" s="66">
        <v>2213.346</v>
      </c>
      <c r="K29" s="66">
        <v>6408.59683517707</v>
      </c>
      <c r="L29" s="66">
        <v>6408.59683517707</v>
      </c>
      <c r="M29" s="66">
        <v>7328.699999999999</v>
      </c>
      <c r="N29" s="72"/>
    </row>
    <row r="30" spans="1:14" ht="12">
      <c r="A30" s="19"/>
      <c r="B30" s="20" t="s">
        <v>41</v>
      </c>
      <c r="C30" s="7">
        <v>0.226</v>
      </c>
      <c r="D30" s="35">
        <v>0.495</v>
      </c>
      <c r="E30" s="35">
        <v>2.673121</v>
      </c>
      <c r="F30" s="35">
        <v>0.18517680269617423</v>
      </c>
      <c r="G30" s="7"/>
      <c r="H30" s="7"/>
      <c r="I30" s="21">
        <v>334.976</v>
      </c>
      <c r="J30" s="21">
        <v>284.73</v>
      </c>
      <c r="K30" s="21">
        <v>373.2526594087207</v>
      </c>
      <c r="L30" s="21">
        <v>373.2526594087207</v>
      </c>
      <c r="M30" s="21">
        <v>559.3</v>
      </c>
      <c r="N30" s="43">
        <v>0.877794773299777</v>
      </c>
    </row>
    <row r="31" spans="1:14" ht="12">
      <c r="A31" s="19"/>
      <c r="B31" s="20" t="s">
        <v>42</v>
      </c>
      <c r="C31" s="7">
        <v>4.183</v>
      </c>
      <c r="D31" s="35">
        <v>0.452</v>
      </c>
      <c r="E31" s="35">
        <v>0.8265249999999998</v>
      </c>
      <c r="F31" s="35">
        <v>0.5468679108314934</v>
      </c>
      <c r="G31" s="7"/>
      <c r="H31" s="7"/>
      <c r="I31" s="21">
        <v>245.541</v>
      </c>
      <c r="J31" s="21">
        <v>208.71</v>
      </c>
      <c r="K31" s="21">
        <v>1885.367180259731</v>
      </c>
      <c r="L31" s="21">
        <v>1885.367180259731</v>
      </c>
      <c r="M31" s="21">
        <v>1780</v>
      </c>
      <c r="N31" s="43">
        <v>0.932037629657187</v>
      </c>
    </row>
    <row r="32" spans="1:14" ht="24">
      <c r="A32" s="19"/>
      <c r="B32" s="20" t="s">
        <v>43</v>
      </c>
      <c r="C32" s="7">
        <v>0.432</v>
      </c>
      <c r="D32" s="35">
        <v>0.694</v>
      </c>
      <c r="E32" s="35">
        <v>1.890417</v>
      </c>
      <c r="F32" s="35">
        <v>0.3671147688578763</v>
      </c>
      <c r="G32" s="7"/>
      <c r="H32" s="7"/>
      <c r="I32" s="21">
        <v>254.219</v>
      </c>
      <c r="J32" s="21">
        <v>216.086</v>
      </c>
      <c r="K32" s="21">
        <v>474.7744467044612</v>
      </c>
      <c r="L32" s="21">
        <v>474.7744467044612</v>
      </c>
      <c r="M32" s="21">
        <v>587.2</v>
      </c>
      <c r="N32" s="43">
        <v>0.9050384689327663</v>
      </c>
    </row>
    <row r="33" spans="1:14" ht="24">
      <c r="A33" s="19"/>
      <c r="B33" s="20" t="s">
        <v>44</v>
      </c>
      <c r="C33" s="7">
        <v>0.307</v>
      </c>
      <c r="D33" s="35">
        <v>0.566</v>
      </c>
      <c r="E33" s="35">
        <v>2.231643</v>
      </c>
      <c r="F33" s="35">
        <v>0.2536247957222548</v>
      </c>
      <c r="G33" s="7"/>
      <c r="H33" s="7"/>
      <c r="I33" s="21">
        <v>317.201</v>
      </c>
      <c r="J33" s="21">
        <v>269.621</v>
      </c>
      <c r="K33" s="21">
        <v>413.88810851258603</v>
      </c>
      <c r="L33" s="21">
        <v>413.88810851258603</v>
      </c>
      <c r="M33" s="21">
        <v>581</v>
      </c>
      <c r="N33" s="43">
        <v>0.8880625644142355</v>
      </c>
    </row>
    <row r="34" spans="1:14" ht="12">
      <c r="A34" s="22"/>
      <c r="B34" s="20" t="s">
        <v>45</v>
      </c>
      <c r="C34" s="7">
        <v>0.263</v>
      </c>
      <c r="D34" s="35">
        <v>0.835</v>
      </c>
      <c r="E34" s="35">
        <v>2.436154</v>
      </c>
      <c r="F34" s="35">
        <v>0.34275337273423595</v>
      </c>
      <c r="G34" s="7"/>
      <c r="H34" s="7"/>
      <c r="I34" s="21">
        <v>220.31</v>
      </c>
      <c r="J34" s="21">
        <v>187.264</v>
      </c>
      <c r="K34" s="21">
        <v>375.6121665745029</v>
      </c>
      <c r="L34" s="21">
        <v>375.6121665745029</v>
      </c>
      <c r="M34" s="21">
        <v>478.4</v>
      </c>
      <c r="N34" s="43">
        <v>0.9013607630550049</v>
      </c>
    </row>
    <row r="35" spans="1:14" ht="12">
      <c r="A35" s="22"/>
      <c r="B35" s="20" t="s">
        <v>46</v>
      </c>
      <c r="C35" s="7">
        <v>0.411</v>
      </c>
      <c r="D35" s="35">
        <v>0.507</v>
      </c>
      <c r="E35" s="35">
        <v>1.932166</v>
      </c>
      <c r="F35" s="35">
        <v>0.26239981450869126</v>
      </c>
      <c r="G35" s="7"/>
      <c r="H35" s="7"/>
      <c r="I35" s="21">
        <v>358.355</v>
      </c>
      <c r="J35" s="21">
        <v>304.602</v>
      </c>
      <c r="K35" s="21">
        <v>478.34304814605565</v>
      </c>
      <c r="L35" s="21">
        <v>478.34304814605565</v>
      </c>
      <c r="M35" s="21">
        <v>665.5</v>
      </c>
      <c r="N35" s="43">
        <v>0.8893568718485512</v>
      </c>
    </row>
    <row r="36" spans="1:14" ht="24">
      <c r="A36" s="19"/>
      <c r="B36" s="20" t="s">
        <v>47</v>
      </c>
      <c r="C36" s="7">
        <v>0.915</v>
      </c>
      <c r="D36" s="35">
        <v>0.751</v>
      </c>
      <c r="E36" s="35">
        <v>1.1643949999999998</v>
      </c>
      <c r="F36" s="35">
        <v>0.6449701347051474</v>
      </c>
      <c r="G36" s="7"/>
      <c r="H36" s="7"/>
      <c r="I36" s="21">
        <v>0</v>
      </c>
      <c r="J36" s="21">
        <v>0</v>
      </c>
      <c r="K36" s="21">
        <v>505.6037897452011</v>
      </c>
      <c r="L36" s="21">
        <v>505.6037897452011</v>
      </c>
      <c r="M36" s="21">
        <v>429.8</v>
      </c>
      <c r="N36" s="43">
        <v>0.9467713458484148</v>
      </c>
    </row>
    <row r="37" spans="1:14" ht="24">
      <c r="A37" s="19"/>
      <c r="B37" s="20" t="s">
        <v>48</v>
      </c>
      <c r="C37" s="7">
        <v>0.413</v>
      </c>
      <c r="D37" s="35">
        <v>0.757</v>
      </c>
      <c r="E37" s="35">
        <v>1.9273819999999997</v>
      </c>
      <c r="F37" s="35">
        <v>0.3927607500744534</v>
      </c>
      <c r="G37" s="7"/>
      <c r="H37" s="7"/>
      <c r="I37" s="21">
        <v>220.503</v>
      </c>
      <c r="J37" s="21">
        <v>187.428</v>
      </c>
      <c r="K37" s="21">
        <v>458.6749031569565</v>
      </c>
      <c r="L37" s="21">
        <v>458.6749031569565</v>
      </c>
      <c r="M37" s="21">
        <v>549.2</v>
      </c>
      <c r="N37" s="43">
        <v>0.9089258909979803</v>
      </c>
    </row>
    <row r="38" spans="1:14" ht="24">
      <c r="A38" s="19"/>
      <c r="B38" s="20" t="s">
        <v>49</v>
      </c>
      <c r="C38" s="7">
        <v>0.475</v>
      </c>
      <c r="D38" s="35">
        <v>0.692</v>
      </c>
      <c r="E38" s="35">
        <v>1.818064</v>
      </c>
      <c r="F38" s="35">
        <v>0.38062466447825816</v>
      </c>
      <c r="G38" s="7"/>
      <c r="H38" s="7"/>
      <c r="I38" s="21">
        <v>253.23</v>
      </c>
      <c r="J38" s="21">
        <v>215.246</v>
      </c>
      <c r="K38" s="21">
        <v>499.7122648871838</v>
      </c>
      <c r="L38" s="21">
        <v>499.7122648871838</v>
      </c>
      <c r="M38" s="21">
        <v>607.7</v>
      </c>
      <c r="N38" s="43">
        <v>0.9070811163887139</v>
      </c>
    </row>
    <row r="39" spans="1:14" ht="24">
      <c r="A39" s="19"/>
      <c r="B39" s="20" t="s">
        <v>50</v>
      </c>
      <c r="C39" s="7">
        <v>0.398</v>
      </c>
      <c r="D39" s="35">
        <v>0.742</v>
      </c>
      <c r="E39" s="35">
        <v>1.960325</v>
      </c>
      <c r="F39" s="35">
        <v>0.37850866565492963</v>
      </c>
      <c r="G39" s="7"/>
      <c r="H39" s="7"/>
      <c r="I39" s="21">
        <v>230.989</v>
      </c>
      <c r="J39" s="21">
        <v>196.341</v>
      </c>
      <c r="K39" s="21">
        <v>451.8011046112999</v>
      </c>
      <c r="L39" s="21">
        <v>451.8011046112999</v>
      </c>
      <c r="M39" s="21">
        <v>550.9</v>
      </c>
      <c r="N39" s="43">
        <v>0.9067563657422881</v>
      </c>
    </row>
    <row r="40" spans="1:14" ht="24">
      <c r="A40" s="19"/>
      <c r="B40" s="20" t="s">
        <v>51</v>
      </c>
      <c r="C40" s="7">
        <v>0.651</v>
      </c>
      <c r="D40" s="35">
        <v>0.61</v>
      </c>
      <c r="E40" s="35">
        <v>1.339609</v>
      </c>
      <c r="F40" s="35">
        <v>0.455356749618732</v>
      </c>
      <c r="G40" s="7"/>
      <c r="H40" s="7"/>
      <c r="I40" s="21">
        <v>168.609</v>
      </c>
      <c r="J40" s="21">
        <v>143.318</v>
      </c>
      <c r="K40" s="21">
        <v>491.5671631703717</v>
      </c>
      <c r="L40" s="21">
        <v>491.5671631703717</v>
      </c>
      <c r="M40" s="21">
        <v>539.7</v>
      </c>
      <c r="N40" s="43">
        <v>0.9183443563268925</v>
      </c>
    </row>
    <row r="41" spans="1:14" s="54" customFormat="1" ht="24">
      <c r="A41" s="49" t="s">
        <v>52</v>
      </c>
      <c r="B41" s="50" t="s">
        <v>53</v>
      </c>
      <c r="C41" s="62">
        <v>17.871999999999996</v>
      </c>
      <c r="D41" s="65"/>
      <c r="E41" s="65"/>
      <c r="F41" s="65"/>
      <c r="G41" s="62"/>
      <c r="H41" s="62"/>
      <c r="I41" s="66">
        <v>2442.824</v>
      </c>
      <c r="J41" s="66">
        <v>2076.401</v>
      </c>
      <c r="K41" s="66">
        <v>8605.737572543198</v>
      </c>
      <c r="L41" s="66">
        <v>8605.737572543198</v>
      </c>
      <c r="M41" s="66">
        <v>9080.000000000002</v>
      </c>
      <c r="N41" s="72"/>
    </row>
    <row r="42" spans="1:14" ht="12">
      <c r="A42" s="19"/>
      <c r="B42" s="20" t="s">
        <v>54</v>
      </c>
      <c r="C42" s="7">
        <v>1.065</v>
      </c>
      <c r="D42" s="35">
        <v>0.927</v>
      </c>
      <c r="E42" s="35">
        <v>1.284812</v>
      </c>
      <c r="F42" s="35">
        <v>0.7215063371139124</v>
      </c>
      <c r="G42" s="7"/>
      <c r="H42" s="7"/>
      <c r="I42" s="21">
        <v>0</v>
      </c>
      <c r="J42" s="21">
        <v>0</v>
      </c>
      <c r="K42" s="21">
        <v>509.3643152931773</v>
      </c>
      <c r="L42" s="21">
        <v>509.3643152931773</v>
      </c>
      <c r="M42" s="21">
        <v>433</v>
      </c>
      <c r="N42" s="43">
        <v>0.9582480019874493</v>
      </c>
    </row>
    <row r="43" spans="1:14" ht="12">
      <c r="A43" s="19"/>
      <c r="B43" s="20" t="s">
        <v>55</v>
      </c>
      <c r="C43" s="7">
        <v>0.267</v>
      </c>
      <c r="D43" s="35">
        <v>1.038</v>
      </c>
      <c r="E43" s="35">
        <v>2.8360639999999995</v>
      </c>
      <c r="F43" s="35">
        <v>0.36600020309837866</v>
      </c>
      <c r="G43" s="7"/>
      <c r="H43" s="7"/>
      <c r="I43" s="21">
        <v>236.846</v>
      </c>
      <c r="J43" s="21">
        <v>201.319</v>
      </c>
      <c r="K43" s="21">
        <v>440.39337457600067</v>
      </c>
      <c r="L43" s="21">
        <v>440.39337457600067</v>
      </c>
      <c r="M43" s="21">
        <v>545.5</v>
      </c>
      <c r="N43" s="43">
        <v>0.9049439774620042</v>
      </c>
    </row>
    <row r="44" spans="1:14" ht="12">
      <c r="A44" s="19"/>
      <c r="B44" s="20" t="s">
        <v>56</v>
      </c>
      <c r="C44" s="7">
        <v>2.083</v>
      </c>
      <c r="D44" s="35">
        <v>0.602</v>
      </c>
      <c r="E44" s="35">
        <v>1.073718</v>
      </c>
      <c r="F44" s="35">
        <v>0.5606686299382146</v>
      </c>
      <c r="G44" s="7"/>
      <c r="H44" s="7"/>
      <c r="I44" s="21">
        <v>117.582</v>
      </c>
      <c r="J44" s="21">
        <v>99.945</v>
      </c>
      <c r="K44" s="21">
        <v>1213.4511092314797</v>
      </c>
      <c r="L44" s="21">
        <v>1213.4511092314797</v>
      </c>
      <c r="M44" s="21">
        <v>1116.4</v>
      </c>
      <c r="N44" s="43">
        <v>0.934104745737256</v>
      </c>
    </row>
    <row r="45" spans="1:14" ht="24">
      <c r="A45" s="19"/>
      <c r="B45" s="20" t="s">
        <v>57</v>
      </c>
      <c r="C45" s="7">
        <v>1.135</v>
      </c>
      <c r="D45" s="35">
        <v>1.074</v>
      </c>
      <c r="E45" s="35">
        <v>1.257902</v>
      </c>
      <c r="F45" s="35">
        <v>0.8538026014745187</v>
      </c>
      <c r="G45" s="7"/>
      <c r="H45" s="7"/>
      <c r="I45" s="21">
        <v>0</v>
      </c>
      <c r="J45" s="21">
        <v>0</v>
      </c>
      <c r="K45" s="21">
        <v>279.0013603624961</v>
      </c>
      <c r="L45" s="21">
        <v>279.0013603624961</v>
      </c>
      <c r="M45" s="21">
        <v>237.2</v>
      </c>
      <c r="N45" s="43">
        <v>0.9780959844357641</v>
      </c>
    </row>
    <row r="46" spans="1:14" ht="24">
      <c r="A46" s="19"/>
      <c r="B46" s="20" t="s">
        <v>58</v>
      </c>
      <c r="C46" s="7">
        <v>0.326</v>
      </c>
      <c r="D46" s="35">
        <v>0.707</v>
      </c>
      <c r="E46" s="35">
        <v>2.543107</v>
      </c>
      <c r="F46" s="35">
        <v>0.27800639139446354</v>
      </c>
      <c r="G46" s="7"/>
      <c r="H46" s="7"/>
      <c r="I46" s="21">
        <v>356.824</v>
      </c>
      <c r="J46" s="21">
        <v>303.3</v>
      </c>
      <c r="K46" s="21">
        <v>496.79138343209297</v>
      </c>
      <c r="L46" s="21">
        <v>496.79138343209297</v>
      </c>
      <c r="M46" s="21">
        <v>680.1</v>
      </c>
      <c r="N46" s="43">
        <v>0.8917211037143231</v>
      </c>
    </row>
    <row r="47" spans="1:14" ht="12">
      <c r="A47" s="19"/>
      <c r="B47" s="20" t="s">
        <v>59</v>
      </c>
      <c r="C47" s="7">
        <v>0.524</v>
      </c>
      <c r="D47" s="35">
        <v>1.413</v>
      </c>
      <c r="E47" s="35">
        <v>1.7309200000000002</v>
      </c>
      <c r="F47" s="35">
        <v>0.8163288886834746</v>
      </c>
      <c r="G47" s="7"/>
      <c r="H47" s="7"/>
      <c r="I47" s="21">
        <v>0</v>
      </c>
      <c r="J47" s="21">
        <v>0</v>
      </c>
      <c r="K47" s="21">
        <v>222.6758627615018</v>
      </c>
      <c r="L47" s="21">
        <v>222.6758627615018</v>
      </c>
      <c r="M47" s="21">
        <v>189.3</v>
      </c>
      <c r="N47" s="43">
        <v>0.972470380361258</v>
      </c>
    </row>
    <row r="48" spans="1:14" ht="12">
      <c r="A48" s="19"/>
      <c r="B48" s="20" t="s">
        <v>60</v>
      </c>
      <c r="C48" s="7">
        <v>0.58</v>
      </c>
      <c r="D48" s="35">
        <v>0.794</v>
      </c>
      <c r="E48" s="35">
        <v>1.646004</v>
      </c>
      <c r="F48" s="35">
        <v>0.48238035873545876</v>
      </c>
      <c r="G48" s="7"/>
      <c r="H48" s="7"/>
      <c r="I48" s="21">
        <v>150.094</v>
      </c>
      <c r="J48" s="21">
        <v>127.58</v>
      </c>
      <c r="K48" s="21">
        <v>532.9516532066332</v>
      </c>
      <c r="L48" s="21">
        <v>532.9516532066332</v>
      </c>
      <c r="M48" s="21">
        <v>561.5</v>
      </c>
      <c r="N48" s="43">
        <v>0.9223947428441919</v>
      </c>
    </row>
    <row r="49" spans="1:14" ht="12">
      <c r="A49" s="19"/>
      <c r="B49" s="20" t="s">
        <v>45</v>
      </c>
      <c r="C49" s="7">
        <v>0.285</v>
      </c>
      <c r="D49" s="35">
        <v>2.346</v>
      </c>
      <c r="E49" s="35">
        <v>2.7331019999999997</v>
      </c>
      <c r="F49" s="35">
        <v>0.8583653299437783</v>
      </c>
      <c r="G49" s="7"/>
      <c r="H49" s="7"/>
      <c r="I49" s="21">
        <v>0</v>
      </c>
      <c r="J49" s="21">
        <v>0</v>
      </c>
      <c r="K49" s="21">
        <v>147.46680877162837</v>
      </c>
      <c r="L49" s="21">
        <v>147.46680877162837</v>
      </c>
      <c r="M49" s="21">
        <v>125.3</v>
      </c>
      <c r="N49" s="43">
        <v>0.978709862424493</v>
      </c>
    </row>
    <row r="50" spans="1:14" ht="12">
      <c r="A50" s="19"/>
      <c r="B50" s="20" t="s">
        <v>61</v>
      </c>
      <c r="C50" s="7">
        <v>0.304</v>
      </c>
      <c r="D50" s="35">
        <v>0.956</v>
      </c>
      <c r="E50" s="35">
        <v>2.6385119999999995</v>
      </c>
      <c r="F50" s="35">
        <v>0.36232543191010697</v>
      </c>
      <c r="G50" s="7"/>
      <c r="H50" s="7"/>
      <c r="I50" s="21">
        <v>254.823</v>
      </c>
      <c r="J50" s="21">
        <v>216.6</v>
      </c>
      <c r="K50" s="21">
        <v>467.08454236170735</v>
      </c>
      <c r="L50" s="21">
        <v>467.08454236170735</v>
      </c>
      <c r="M50" s="21">
        <v>581.1</v>
      </c>
      <c r="N50" s="43">
        <v>0.9043190979318754</v>
      </c>
    </row>
    <row r="51" spans="1:14" ht="24">
      <c r="A51" s="22"/>
      <c r="B51" s="20" t="s">
        <v>62</v>
      </c>
      <c r="C51" s="7">
        <v>0.874</v>
      </c>
      <c r="D51" s="35">
        <v>0.546</v>
      </c>
      <c r="E51" s="35">
        <v>1.3792959999999999</v>
      </c>
      <c r="F51" s="35">
        <v>0.39585411688281563</v>
      </c>
      <c r="G51" s="7"/>
      <c r="H51" s="7"/>
      <c r="I51" s="21">
        <v>328.953</v>
      </c>
      <c r="J51" s="21">
        <v>279.61</v>
      </c>
      <c r="K51" s="21">
        <v>693.8872671422516</v>
      </c>
      <c r="L51" s="21">
        <v>693.8872671422516</v>
      </c>
      <c r="M51" s="21">
        <v>827.5</v>
      </c>
      <c r="N51" s="43">
        <v>0.9093950739591936</v>
      </c>
    </row>
    <row r="52" spans="1:14" ht="12">
      <c r="A52" s="22"/>
      <c r="B52" s="20" t="s">
        <v>63</v>
      </c>
      <c r="C52" s="7">
        <v>0.777</v>
      </c>
      <c r="D52" s="35">
        <v>1.189</v>
      </c>
      <c r="E52" s="35">
        <v>1.445076</v>
      </c>
      <c r="F52" s="35">
        <v>0.8227940952586577</v>
      </c>
      <c r="G52" s="7"/>
      <c r="H52" s="7"/>
      <c r="I52" s="21">
        <v>0</v>
      </c>
      <c r="J52" s="21">
        <v>0</v>
      </c>
      <c r="K52" s="21">
        <v>265.9585172698376</v>
      </c>
      <c r="L52" s="21">
        <v>265.9585172698376</v>
      </c>
      <c r="M52" s="21">
        <v>226.1</v>
      </c>
      <c r="N52" s="43">
        <v>0.973442607941434</v>
      </c>
    </row>
    <row r="53" spans="1:14" ht="12">
      <c r="A53" s="19"/>
      <c r="B53" s="20" t="s">
        <v>64</v>
      </c>
      <c r="C53" s="7">
        <v>0.525</v>
      </c>
      <c r="D53" s="35">
        <v>1.049</v>
      </c>
      <c r="E53" s="35">
        <v>1.729126</v>
      </c>
      <c r="F53" s="35">
        <v>0.6066648699979065</v>
      </c>
      <c r="G53" s="7"/>
      <c r="H53" s="7"/>
      <c r="I53" s="21">
        <v>0</v>
      </c>
      <c r="J53" s="21">
        <v>0</v>
      </c>
      <c r="K53" s="21">
        <v>477.2793975138122</v>
      </c>
      <c r="L53" s="21">
        <v>477.2793975138122</v>
      </c>
      <c r="M53" s="21">
        <v>405.7</v>
      </c>
      <c r="N53" s="43">
        <v>0.9410100419728423</v>
      </c>
    </row>
    <row r="54" spans="1:14" ht="12">
      <c r="A54" s="19"/>
      <c r="B54" s="20" t="s">
        <v>65</v>
      </c>
      <c r="C54" s="7">
        <v>0.202</v>
      </c>
      <c r="D54" s="35">
        <v>1.513</v>
      </c>
      <c r="E54" s="35">
        <v>3.370068</v>
      </c>
      <c r="F54" s="35">
        <v>0.44895236535286526</v>
      </c>
      <c r="G54" s="7"/>
      <c r="H54" s="7"/>
      <c r="I54" s="21">
        <v>137.445</v>
      </c>
      <c r="J54" s="21">
        <v>116.828</v>
      </c>
      <c r="K54" s="21">
        <v>384.59376688773335</v>
      </c>
      <c r="L54" s="21">
        <v>384.59376688773335</v>
      </c>
      <c r="M54" s="21">
        <v>426.2</v>
      </c>
      <c r="N54" s="43">
        <v>0.9173335115171729</v>
      </c>
    </row>
    <row r="55" spans="1:14" ht="12">
      <c r="A55" s="19"/>
      <c r="B55" s="20" t="s">
        <v>66</v>
      </c>
      <c r="C55" s="7">
        <v>6.095</v>
      </c>
      <c r="D55" s="35">
        <v>2.311</v>
      </c>
      <c r="E55" s="35">
        <v>0.928404</v>
      </c>
      <c r="F55" s="35">
        <v>2.4892180559325467</v>
      </c>
      <c r="G55" s="7"/>
      <c r="H55" s="7"/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43">
        <v>2.4892180559325467</v>
      </c>
    </row>
    <row r="56" spans="1:14" ht="24">
      <c r="A56" s="19"/>
      <c r="B56" s="20" t="s">
        <v>67</v>
      </c>
      <c r="C56" s="7">
        <v>0.7</v>
      </c>
      <c r="D56" s="35">
        <v>0.811</v>
      </c>
      <c r="E56" s="35">
        <v>1.5102580000000003</v>
      </c>
      <c r="F56" s="35">
        <v>0.5369943413641907</v>
      </c>
      <c r="G56" s="7"/>
      <c r="H56" s="7"/>
      <c r="I56" s="21">
        <v>89.033</v>
      </c>
      <c r="J56" s="21">
        <v>75.678</v>
      </c>
      <c r="K56" s="21">
        <v>578.5957413297211</v>
      </c>
      <c r="L56" s="21">
        <v>578.5957413297211</v>
      </c>
      <c r="M56" s="21">
        <v>556.1</v>
      </c>
      <c r="N56" s="43">
        <v>0.9305260246686226</v>
      </c>
    </row>
    <row r="57" spans="1:14" ht="12">
      <c r="A57" s="19"/>
      <c r="B57" s="20" t="s">
        <v>68</v>
      </c>
      <c r="C57" s="7">
        <v>0.462</v>
      </c>
      <c r="D57" s="35">
        <v>0.758</v>
      </c>
      <c r="E57" s="35">
        <v>2.170954</v>
      </c>
      <c r="F57" s="35">
        <v>0.3491552561684863</v>
      </c>
      <c r="G57" s="7"/>
      <c r="H57" s="7"/>
      <c r="I57" s="21">
        <v>336.296</v>
      </c>
      <c r="J57" s="21">
        <v>285.852</v>
      </c>
      <c r="K57" s="21">
        <v>586.7053993268356</v>
      </c>
      <c r="L57" s="21">
        <v>586.7053993268356</v>
      </c>
      <c r="M57" s="21">
        <v>741.7</v>
      </c>
      <c r="N57" s="43">
        <v>0.9023928390166217</v>
      </c>
    </row>
    <row r="58" spans="1:14" ht="12">
      <c r="A58" s="19"/>
      <c r="B58" s="20" t="s">
        <v>69</v>
      </c>
      <c r="C58" s="7">
        <v>0.453</v>
      </c>
      <c r="D58" s="35">
        <v>0.698</v>
      </c>
      <c r="E58" s="35">
        <v>2.1883489999999997</v>
      </c>
      <c r="F58" s="35">
        <v>0.3189619206077276</v>
      </c>
      <c r="G58" s="7"/>
      <c r="H58" s="7"/>
      <c r="I58" s="21">
        <v>372.395</v>
      </c>
      <c r="J58" s="21">
        <v>316.536</v>
      </c>
      <c r="K58" s="21">
        <v>585.8870702932958</v>
      </c>
      <c r="L58" s="21">
        <v>585.8870702932958</v>
      </c>
      <c r="M58" s="21">
        <v>767.1</v>
      </c>
      <c r="N58" s="43">
        <v>0.8978747696908294</v>
      </c>
    </row>
    <row r="59" spans="1:14" ht="12">
      <c r="A59" s="19"/>
      <c r="B59" s="20" t="s">
        <v>70</v>
      </c>
      <c r="C59" s="7">
        <v>0.351</v>
      </c>
      <c r="D59" s="35">
        <v>1.337</v>
      </c>
      <c r="E59" s="35">
        <v>2.450475</v>
      </c>
      <c r="F59" s="35">
        <v>0.5456085044736224</v>
      </c>
      <c r="G59" s="7"/>
      <c r="H59" s="7"/>
      <c r="I59" s="21">
        <v>62.533</v>
      </c>
      <c r="J59" s="21">
        <v>53.153</v>
      </c>
      <c r="K59" s="21">
        <v>469.2571351485962</v>
      </c>
      <c r="L59" s="21">
        <v>469.2571351485962</v>
      </c>
      <c r="M59" s="21">
        <v>444</v>
      </c>
      <c r="N59" s="43">
        <v>0.9317989905298035</v>
      </c>
    </row>
    <row r="60" spans="1:14" ht="24">
      <c r="A60" s="19"/>
      <c r="B60" s="20" t="s">
        <v>71</v>
      </c>
      <c r="C60" s="7">
        <v>0.864</v>
      </c>
      <c r="D60" s="35">
        <v>1.165</v>
      </c>
      <c r="E60" s="35">
        <v>1.3852760000000002</v>
      </c>
      <c r="F60" s="35">
        <v>0.8409876443394673</v>
      </c>
      <c r="G60" s="7"/>
      <c r="H60" s="7"/>
      <c r="I60" s="21">
        <v>0</v>
      </c>
      <c r="J60" s="21">
        <v>0</v>
      </c>
      <c r="K60" s="21">
        <v>254.39286763439839</v>
      </c>
      <c r="L60" s="21">
        <v>254.39286763439839</v>
      </c>
      <c r="M60" s="21">
        <v>216.2</v>
      </c>
      <c r="N60" s="43">
        <v>0.976126933477142</v>
      </c>
    </row>
    <row r="61" spans="1:14" s="54" customFormat="1" ht="24">
      <c r="A61" s="49" t="s">
        <v>72</v>
      </c>
      <c r="B61" s="50" t="s">
        <v>73</v>
      </c>
      <c r="C61" s="62">
        <v>12.831</v>
      </c>
      <c r="D61" s="65"/>
      <c r="E61" s="65"/>
      <c r="F61" s="65"/>
      <c r="G61" s="62"/>
      <c r="H61" s="62"/>
      <c r="I61" s="66">
        <v>4639.607</v>
      </c>
      <c r="J61" s="66">
        <v>3943.6649999999995</v>
      </c>
      <c r="K61" s="66">
        <v>9516.979433724595</v>
      </c>
      <c r="L61" s="66">
        <v>9516.979433724595</v>
      </c>
      <c r="M61" s="66">
        <v>11441.699999999999</v>
      </c>
      <c r="N61" s="72"/>
    </row>
    <row r="62" spans="1:14" ht="24">
      <c r="A62" s="19"/>
      <c r="B62" s="20" t="s">
        <v>74</v>
      </c>
      <c r="C62" s="7">
        <v>6.643</v>
      </c>
      <c r="D62" s="35">
        <v>0.56</v>
      </c>
      <c r="E62" s="35">
        <v>0.855365</v>
      </c>
      <c r="F62" s="35">
        <v>0.6546912721469782</v>
      </c>
      <c r="G62" s="7"/>
      <c r="H62" s="7"/>
      <c r="I62" s="21">
        <v>0</v>
      </c>
      <c r="J62" s="21">
        <v>0</v>
      </c>
      <c r="K62" s="21">
        <v>2622.691994426271</v>
      </c>
      <c r="L62" s="21">
        <v>2622.691994426271</v>
      </c>
      <c r="M62" s="21">
        <v>2229.3</v>
      </c>
      <c r="N62" s="43">
        <v>0.9482052450567628</v>
      </c>
    </row>
    <row r="63" spans="1:14" ht="12">
      <c r="A63" s="19"/>
      <c r="B63" s="20" t="s">
        <v>75</v>
      </c>
      <c r="C63" s="7">
        <v>0.464</v>
      </c>
      <c r="D63" s="35">
        <v>0.492</v>
      </c>
      <c r="E63" s="35">
        <v>1.9736269999999998</v>
      </c>
      <c r="F63" s="35">
        <v>0.2492872260057245</v>
      </c>
      <c r="G63" s="7"/>
      <c r="H63" s="7"/>
      <c r="I63" s="21">
        <v>429.298</v>
      </c>
      <c r="J63" s="21">
        <v>364.903</v>
      </c>
      <c r="K63" s="21">
        <v>554.0237015136871</v>
      </c>
      <c r="L63" s="21">
        <v>554.0237015136871</v>
      </c>
      <c r="M63" s="21">
        <v>781.1</v>
      </c>
      <c r="N63" s="43">
        <v>0.88740313536065</v>
      </c>
    </row>
    <row r="64" spans="1:14" ht="24">
      <c r="A64" s="19"/>
      <c r="B64" s="20" t="s">
        <v>76</v>
      </c>
      <c r="C64" s="7">
        <v>0.266</v>
      </c>
      <c r="D64" s="35">
        <v>0.503</v>
      </c>
      <c r="E64" s="35">
        <v>2.607048</v>
      </c>
      <c r="F64" s="35">
        <v>0.19293852664009256</v>
      </c>
      <c r="G64" s="7"/>
      <c r="H64" s="7"/>
      <c r="I64" s="21">
        <v>377.324</v>
      </c>
      <c r="J64" s="21">
        <v>320.725</v>
      </c>
      <c r="K64" s="21">
        <v>427.37781129565946</v>
      </c>
      <c r="L64" s="21">
        <v>427.37781129565946</v>
      </c>
      <c r="M64" s="21">
        <v>635.9</v>
      </c>
      <c r="N64" s="43">
        <v>0.8789543832316781</v>
      </c>
    </row>
    <row r="65" spans="1:14" ht="12">
      <c r="A65" s="19"/>
      <c r="B65" s="20" t="s">
        <v>77</v>
      </c>
      <c r="C65" s="7">
        <v>0.376</v>
      </c>
      <c r="D65" s="35">
        <v>0.822</v>
      </c>
      <c r="E65" s="35">
        <v>2.166009</v>
      </c>
      <c r="F65" s="35">
        <v>0.3794998081725422</v>
      </c>
      <c r="G65" s="7"/>
      <c r="H65" s="7"/>
      <c r="I65" s="21">
        <v>240.039</v>
      </c>
      <c r="J65" s="21">
        <v>204.033</v>
      </c>
      <c r="K65" s="21">
        <v>471.44938602483353</v>
      </c>
      <c r="L65" s="21">
        <v>471.44938602483353</v>
      </c>
      <c r="M65" s="21">
        <v>574.2</v>
      </c>
      <c r="N65" s="43">
        <v>0.9069616895164438</v>
      </c>
    </row>
    <row r="66" spans="1:14" ht="12">
      <c r="A66" s="19"/>
      <c r="B66" s="20" t="s">
        <v>78</v>
      </c>
      <c r="C66" s="7">
        <v>0.693</v>
      </c>
      <c r="D66" s="35">
        <v>0.657</v>
      </c>
      <c r="E66" s="35">
        <v>1.4079170000000003</v>
      </c>
      <c r="F66" s="35">
        <v>0.4666468264819587</v>
      </c>
      <c r="G66" s="7"/>
      <c r="H66" s="7"/>
      <c r="I66" s="21">
        <v>173.915</v>
      </c>
      <c r="J66" s="21">
        <v>147.828</v>
      </c>
      <c r="K66" s="21">
        <v>547.7553501624711</v>
      </c>
      <c r="L66" s="21">
        <v>547.7553501624711</v>
      </c>
      <c r="M66" s="21">
        <v>591.2</v>
      </c>
      <c r="N66" s="43">
        <v>0.9199618693308357</v>
      </c>
    </row>
    <row r="67" spans="1:14" ht="12">
      <c r="A67" s="19"/>
      <c r="B67" s="20" t="s">
        <v>79</v>
      </c>
      <c r="C67" s="7">
        <v>0.579</v>
      </c>
      <c r="D67" s="35">
        <v>0.349</v>
      </c>
      <c r="E67" s="35">
        <v>1.529311</v>
      </c>
      <c r="F67" s="35">
        <v>0.22820734304533216</v>
      </c>
      <c r="G67" s="7"/>
      <c r="H67" s="7"/>
      <c r="I67" s="21">
        <v>440.047</v>
      </c>
      <c r="J67" s="21">
        <v>374.04</v>
      </c>
      <c r="K67" s="21">
        <v>539.4399621672839</v>
      </c>
      <c r="L67" s="21">
        <v>539.4399621672839</v>
      </c>
      <c r="M67" s="21">
        <v>776.5</v>
      </c>
      <c r="N67" s="43">
        <v>0.8842666141249439</v>
      </c>
    </row>
    <row r="68" spans="1:14" ht="12">
      <c r="A68" s="19"/>
      <c r="B68" s="20" t="s">
        <v>80</v>
      </c>
      <c r="C68" s="7">
        <v>0.373</v>
      </c>
      <c r="D68" s="35">
        <v>0.795</v>
      </c>
      <c r="E68" s="35">
        <v>2.174</v>
      </c>
      <c r="F68" s="35">
        <v>0.36568537258509665</v>
      </c>
      <c r="G68" s="7"/>
      <c r="H68" s="7"/>
      <c r="I68" s="21">
        <v>253.975</v>
      </c>
      <c r="J68" s="21">
        <v>215.879</v>
      </c>
      <c r="K68" s="21">
        <v>471.65963075787795</v>
      </c>
      <c r="L68" s="21">
        <v>471.65963075787795</v>
      </c>
      <c r="M68" s="21">
        <v>584.4</v>
      </c>
      <c r="N68" s="43">
        <v>0.9048455763581589</v>
      </c>
    </row>
    <row r="69" spans="1:14" ht="12">
      <c r="A69" s="19"/>
      <c r="B69" s="20" t="s">
        <v>81</v>
      </c>
      <c r="C69" s="7">
        <v>0.302</v>
      </c>
      <c r="D69" s="35">
        <v>0.659</v>
      </c>
      <c r="E69" s="35">
        <v>2.425478</v>
      </c>
      <c r="F69" s="35">
        <v>0.27169902180106353</v>
      </c>
      <c r="G69" s="7"/>
      <c r="H69" s="7"/>
      <c r="I69" s="21">
        <v>321.44</v>
      </c>
      <c r="J69" s="21">
        <v>273.224</v>
      </c>
      <c r="K69" s="21">
        <v>439.85752223206816</v>
      </c>
      <c r="L69" s="21">
        <v>439.85752223206816</v>
      </c>
      <c r="M69" s="21">
        <v>606.1</v>
      </c>
      <c r="N69" s="43">
        <v>0.8907351475790034</v>
      </c>
    </row>
    <row r="70" spans="1:14" ht="24">
      <c r="A70" s="19"/>
      <c r="B70" s="20" t="s">
        <v>82</v>
      </c>
      <c r="C70" s="7">
        <v>0.619</v>
      </c>
      <c r="D70" s="35">
        <v>0.459</v>
      </c>
      <c r="E70" s="35">
        <v>1.4814710000000002</v>
      </c>
      <c r="F70" s="35">
        <v>0.30982719202738357</v>
      </c>
      <c r="G70" s="7"/>
      <c r="H70" s="7"/>
      <c r="I70" s="21">
        <v>355.684</v>
      </c>
      <c r="J70" s="21">
        <v>302.331</v>
      </c>
      <c r="K70" s="21">
        <v>543.6598289471254</v>
      </c>
      <c r="L70" s="21">
        <v>543.6598289471254</v>
      </c>
      <c r="M70" s="21">
        <v>719.1</v>
      </c>
      <c r="N70" s="43">
        <v>0.8964804384116034</v>
      </c>
    </row>
    <row r="71" spans="1:14" ht="12">
      <c r="A71" s="19"/>
      <c r="B71" s="20" t="s">
        <v>83</v>
      </c>
      <c r="C71" s="7">
        <v>0.37</v>
      </c>
      <c r="D71" s="35">
        <v>0.482</v>
      </c>
      <c r="E71" s="35">
        <v>2.18297</v>
      </c>
      <c r="F71" s="35">
        <v>0.2208001026124958</v>
      </c>
      <c r="G71" s="7"/>
      <c r="H71" s="7"/>
      <c r="I71" s="21">
        <v>409.394</v>
      </c>
      <c r="J71" s="21">
        <v>347.985</v>
      </c>
      <c r="K71" s="21">
        <v>493.25978506841267</v>
      </c>
      <c r="L71" s="21">
        <v>493.25978506841267</v>
      </c>
      <c r="M71" s="21">
        <v>715.1</v>
      </c>
      <c r="N71" s="43">
        <v>0.8831588553939358</v>
      </c>
    </row>
    <row r="72" spans="1:14" ht="24">
      <c r="A72" s="19"/>
      <c r="B72" s="20" t="s">
        <v>84</v>
      </c>
      <c r="C72" s="7">
        <v>0.451</v>
      </c>
      <c r="D72" s="35">
        <v>0.483</v>
      </c>
      <c r="E72" s="35">
        <v>1.9966210000000002</v>
      </c>
      <c r="F72" s="35">
        <v>0.24190870475668638</v>
      </c>
      <c r="G72" s="7"/>
      <c r="H72" s="7"/>
      <c r="I72" s="21">
        <v>431.013</v>
      </c>
      <c r="J72" s="21">
        <v>366.361</v>
      </c>
      <c r="K72" s="21">
        <v>546.1071061026329</v>
      </c>
      <c r="L72" s="21">
        <v>546.1071061026329</v>
      </c>
      <c r="M72" s="21">
        <v>775.6</v>
      </c>
      <c r="N72" s="43">
        <v>0.886288058575525</v>
      </c>
    </row>
    <row r="73" spans="1:14" ht="12">
      <c r="A73" s="19"/>
      <c r="B73" s="20" t="s">
        <v>85</v>
      </c>
      <c r="C73" s="7">
        <v>0.553</v>
      </c>
      <c r="D73" s="35">
        <v>0.583</v>
      </c>
      <c r="E73" s="35">
        <v>1.5639950000000002</v>
      </c>
      <c r="F73" s="35">
        <v>0.3727633400362532</v>
      </c>
      <c r="G73" s="7"/>
      <c r="H73" s="7"/>
      <c r="I73" s="21">
        <v>262.702</v>
      </c>
      <c r="J73" s="21">
        <v>223.297</v>
      </c>
      <c r="K73" s="21">
        <v>501.83309849274855</v>
      </c>
      <c r="L73" s="21">
        <v>501.83309849274855</v>
      </c>
      <c r="M73" s="21">
        <v>616.4</v>
      </c>
      <c r="N73" s="43">
        <v>0.9059485960410691</v>
      </c>
    </row>
    <row r="74" spans="1:14" ht="12">
      <c r="A74" s="19"/>
      <c r="B74" s="20" t="s">
        <v>86</v>
      </c>
      <c r="C74" s="7">
        <v>0.28</v>
      </c>
      <c r="D74" s="35">
        <v>0.672</v>
      </c>
      <c r="E74" s="35">
        <v>2.530832</v>
      </c>
      <c r="F74" s="35">
        <v>0.26552532921979805</v>
      </c>
      <c r="G74" s="7"/>
      <c r="H74" s="7"/>
      <c r="I74" s="21">
        <v>316.817</v>
      </c>
      <c r="J74" s="21">
        <v>269.294</v>
      </c>
      <c r="K74" s="21">
        <v>426.4062806651668</v>
      </c>
      <c r="L74" s="21">
        <v>426.4062806651668</v>
      </c>
      <c r="M74" s="21">
        <v>591.3</v>
      </c>
      <c r="N74" s="43">
        <v>0.8897810394763745</v>
      </c>
    </row>
    <row r="75" spans="1:14" ht="24">
      <c r="A75" s="19"/>
      <c r="B75" s="20" t="s">
        <v>87</v>
      </c>
      <c r="C75" s="7">
        <v>0.16</v>
      </c>
      <c r="D75" s="35">
        <v>0.308</v>
      </c>
      <c r="E75" s="35">
        <v>3.6440759999999996</v>
      </c>
      <c r="F75" s="35">
        <v>0.0845207399626133</v>
      </c>
      <c r="G75" s="7"/>
      <c r="H75" s="7"/>
      <c r="I75" s="21">
        <v>401.738</v>
      </c>
      <c r="J75" s="21">
        <v>341.477</v>
      </c>
      <c r="K75" s="21">
        <v>371.99991438812157</v>
      </c>
      <c r="L75" s="21">
        <v>371.99991438812157</v>
      </c>
      <c r="M75" s="21">
        <v>606.5</v>
      </c>
      <c r="N75" s="43">
        <v>0.8627353675358794</v>
      </c>
    </row>
    <row r="76" spans="1:14" ht="12">
      <c r="A76" s="19"/>
      <c r="B76" s="20" t="s">
        <v>88</v>
      </c>
      <c r="C76" s="7">
        <v>0.702</v>
      </c>
      <c r="D76" s="35">
        <v>0.599</v>
      </c>
      <c r="E76" s="35">
        <v>1.400143</v>
      </c>
      <c r="F76" s="35">
        <v>0.42781344476956995</v>
      </c>
      <c r="G76" s="7"/>
      <c r="H76" s="7"/>
      <c r="I76" s="21">
        <v>226.221</v>
      </c>
      <c r="J76" s="21">
        <v>192.288</v>
      </c>
      <c r="K76" s="21">
        <v>559.458061480234</v>
      </c>
      <c r="L76" s="21">
        <v>559.458061480234</v>
      </c>
      <c r="M76" s="21">
        <v>639</v>
      </c>
      <c r="N76" s="43">
        <v>0.9141840791195557</v>
      </c>
    </row>
    <row r="77" spans="1:14" s="54" customFormat="1" ht="24">
      <c r="A77" s="49" t="s">
        <v>89</v>
      </c>
      <c r="B77" s="50" t="s">
        <v>90</v>
      </c>
      <c r="C77" s="62">
        <v>7.24</v>
      </c>
      <c r="D77" s="65"/>
      <c r="E77" s="65"/>
      <c r="F77" s="65"/>
      <c r="G77" s="62"/>
      <c r="H77" s="62"/>
      <c r="I77" s="66">
        <v>2298.952</v>
      </c>
      <c r="J77" s="66">
        <v>1954.109</v>
      </c>
      <c r="K77" s="66">
        <v>5756.233271627008</v>
      </c>
      <c r="L77" s="66">
        <v>5756.233271627008</v>
      </c>
      <c r="M77" s="66">
        <v>6553.5999999999985</v>
      </c>
      <c r="N77" s="72"/>
    </row>
    <row r="78" spans="1:14" ht="12">
      <c r="A78" s="19"/>
      <c r="B78" s="20" t="s">
        <v>91</v>
      </c>
      <c r="C78" s="7">
        <v>0.597</v>
      </c>
      <c r="D78" s="35">
        <v>0.52</v>
      </c>
      <c r="E78" s="35">
        <v>1.375267</v>
      </c>
      <c r="F78" s="35">
        <v>0.3781083964059343</v>
      </c>
      <c r="G78" s="7"/>
      <c r="H78" s="7"/>
      <c r="I78" s="21">
        <v>243.515</v>
      </c>
      <c r="J78" s="21">
        <v>206.988</v>
      </c>
      <c r="K78" s="21">
        <v>475.50791043185416</v>
      </c>
      <c r="L78" s="21">
        <v>475.50791043185416</v>
      </c>
      <c r="M78" s="21">
        <v>580.1</v>
      </c>
      <c r="N78" s="43">
        <v>0.9066966468712659</v>
      </c>
    </row>
    <row r="79" spans="1:14" ht="24">
      <c r="A79" s="19"/>
      <c r="B79" s="20" t="s">
        <v>92</v>
      </c>
      <c r="C79" s="7">
        <v>2.865</v>
      </c>
      <c r="D79" s="35">
        <v>0.531</v>
      </c>
      <c r="E79" s="35">
        <v>0.858595</v>
      </c>
      <c r="F79" s="35">
        <v>0.6184522388320454</v>
      </c>
      <c r="G79" s="7"/>
      <c r="H79" s="7"/>
      <c r="I79" s="21">
        <v>0</v>
      </c>
      <c r="J79" s="21">
        <v>0</v>
      </c>
      <c r="K79" s="21">
        <v>1254.5440003617243</v>
      </c>
      <c r="L79" s="21">
        <v>1254.5440003617243</v>
      </c>
      <c r="M79" s="21">
        <v>1066.4</v>
      </c>
      <c r="N79" s="43">
        <v>0.9427792711180313</v>
      </c>
    </row>
    <row r="80" spans="1:14" ht="24">
      <c r="A80" s="19"/>
      <c r="B80" s="20" t="s">
        <v>93</v>
      </c>
      <c r="C80" s="7">
        <v>0.275</v>
      </c>
      <c r="D80" s="35">
        <v>0.513</v>
      </c>
      <c r="E80" s="35">
        <v>2.368363</v>
      </c>
      <c r="F80" s="35">
        <v>0.21660530923680196</v>
      </c>
      <c r="G80" s="7"/>
      <c r="H80" s="7"/>
      <c r="I80" s="21">
        <v>333.773</v>
      </c>
      <c r="J80" s="21">
        <v>283.707</v>
      </c>
      <c r="K80" s="21">
        <v>398.2949121739496</v>
      </c>
      <c r="L80" s="21">
        <v>398.2949121739496</v>
      </c>
      <c r="M80" s="21">
        <v>579.7</v>
      </c>
      <c r="N80" s="43">
        <v>0.8824889293982595</v>
      </c>
    </row>
    <row r="81" spans="1:14" ht="12">
      <c r="A81" s="19"/>
      <c r="B81" s="20" t="s">
        <v>94</v>
      </c>
      <c r="C81" s="7">
        <v>0.412</v>
      </c>
      <c r="D81" s="35">
        <v>0.702</v>
      </c>
      <c r="E81" s="35">
        <v>1.935103</v>
      </c>
      <c r="F81" s="35">
        <v>0.3627713873628432</v>
      </c>
      <c r="G81" s="7"/>
      <c r="H81" s="7"/>
      <c r="I81" s="21">
        <v>252.809</v>
      </c>
      <c r="J81" s="21">
        <v>214.888</v>
      </c>
      <c r="K81" s="21">
        <v>464.19143289482764</v>
      </c>
      <c r="L81" s="21">
        <v>464.19143289482764</v>
      </c>
      <c r="M81" s="21">
        <v>577.2</v>
      </c>
      <c r="N81" s="43">
        <v>0.9043992697539319</v>
      </c>
    </row>
    <row r="82" spans="1:14" ht="24">
      <c r="A82" s="19"/>
      <c r="B82" s="20" t="s">
        <v>95</v>
      </c>
      <c r="C82" s="7">
        <v>0.513</v>
      </c>
      <c r="D82" s="35">
        <v>0.749</v>
      </c>
      <c r="E82" s="35">
        <v>1.482309</v>
      </c>
      <c r="F82" s="35">
        <v>0.5052927560987621</v>
      </c>
      <c r="G82" s="7"/>
      <c r="H82" s="7"/>
      <c r="I82" s="21">
        <v>96.264</v>
      </c>
      <c r="J82" s="21">
        <v>81.824</v>
      </c>
      <c r="K82" s="21">
        <v>421.0143437242008</v>
      </c>
      <c r="L82" s="21">
        <v>421.0143437242008</v>
      </c>
      <c r="M82" s="21">
        <v>427.4</v>
      </c>
      <c r="N82" s="43">
        <v>0.9257815248696646</v>
      </c>
    </row>
    <row r="83" spans="1:14" ht="12">
      <c r="A83" s="19"/>
      <c r="B83" s="20" t="s">
        <v>96</v>
      </c>
      <c r="C83" s="7">
        <v>0.248</v>
      </c>
      <c r="D83" s="35">
        <v>1.145</v>
      </c>
      <c r="E83" s="35">
        <v>2.515196</v>
      </c>
      <c r="F83" s="35">
        <v>0.45523291226608187</v>
      </c>
      <c r="G83" s="7"/>
      <c r="H83" s="7"/>
      <c r="I83" s="21">
        <v>120.703</v>
      </c>
      <c r="J83" s="21">
        <v>102.598</v>
      </c>
      <c r="K83" s="21">
        <v>351.6137691532708</v>
      </c>
      <c r="L83" s="21">
        <v>351.6137691532708</v>
      </c>
      <c r="M83" s="21">
        <v>386.1</v>
      </c>
      <c r="N83" s="43">
        <v>0.9183089196671357</v>
      </c>
    </row>
    <row r="84" spans="1:14" ht="12">
      <c r="A84" s="19"/>
      <c r="B84" s="20" t="s">
        <v>97</v>
      </c>
      <c r="C84" s="7">
        <v>0.257</v>
      </c>
      <c r="D84" s="35">
        <v>0.499</v>
      </c>
      <c r="E84" s="35">
        <v>2.4621380000000004</v>
      </c>
      <c r="F84" s="35">
        <v>0.20266938733734663</v>
      </c>
      <c r="G84" s="7"/>
      <c r="H84" s="7"/>
      <c r="I84" s="21">
        <v>336.064</v>
      </c>
      <c r="J84" s="21">
        <v>285.654</v>
      </c>
      <c r="K84" s="21">
        <v>388.7310900519496</v>
      </c>
      <c r="L84" s="21">
        <v>388.7310900519496</v>
      </c>
      <c r="M84" s="21">
        <v>573.2</v>
      </c>
      <c r="N84" s="43">
        <v>0.8803680997199511</v>
      </c>
    </row>
    <row r="85" spans="1:14" ht="24">
      <c r="A85" s="19"/>
      <c r="B85" s="20" t="s">
        <v>98</v>
      </c>
      <c r="C85" s="7">
        <v>0.213</v>
      </c>
      <c r="D85" s="35">
        <v>0.705</v>
      </c>
      <c r="E85" s="35">
        <v>2.7637419999999997</v>
      </c>
      <c r="F85" s="35">
        <v>0.25508893377167624</v>
      </c>
      <c r="G85" s="7"/>
      <c r="H85" s="7"/>
      <c r="I85" s="21">
        <v>271.399</v>
      </c>
      <c r="J85" s="21">
        <v>230.689</v>
      </c>
      <c r="K85" s="21">
        <v>355.4566346882198</v>
      </c>
      <c r="L85" s="21">
        <v>355.4566346882198</v>
      </c>
      <c r="M85" s="21">
        <v>498.2</v>
      </c>
      <c r="N85" s="43">
        <v>0.8882331068786766</v>
      </c>
    </row>
    <row r="86" spans="1:14" ht="12">
      <c r="A86" s="19"/>
      <c r="B86" s="20" t="s">
        <v>99</v>
      </c>
      <c r="C86" s="7">
        <v>0.303</v>
      </c>
      <c r="D86" s="35">
        <v>0.82</v>
      </c>
      <c r="E86" s="35">
        <v>2.2446349999999997</v>
      </c>
      <c r="F86" s="35">
        <v>0.3653155190042034</v>
      </c>
      <c r="G86" s="7"/>
      <c r="H86" s="7"/>
      <c r="I86" s="21">
        <v>213.352</v>
      </c>
      <c r="J86" s="21">
        <v>181.349</v>
      </c>
      <c r="K86" s="21">
        <v>395.64360248152394</v>
      </c>
      <c r="L86" s="21">
        <v>395.64360248152394</v>
      </c>
      <c r="M86" s="21">
        <v>490.4</v>
      </c>
      <c r="N86" s="43">
        <v>0.9047492450896348</v>
      </c>
    </row>
    <row r="87" spans="1:14" ht="12">
      <c r="A87" s="19"/>
      <c r="B87" s="20" t="s">
        <v>100</v>
      </c>
      <c r="C87" s="7">
        <v>0.689</v>
      </c>
      <c r="D87" s="35">
        <v>0.954</v>
      </c>
      <c r="E87" s="35">
        <v>1.2879589999999999</v>
      </c>
      <c r="F87" s="35">
        <v>0.7407068082136156</v>
      </c>
      <c r="G87" s="7"/>
      <c r="H87" s="7"/>
      <c r="I87" s="21">
        <v>0</v>
      </c>
      <c r="J87" s="21">
        <v>0</v>
      </c>
      <c r="K87" s="21">
        <v>307.5646234361984</v>
      </c>
      <c r="L87" s="21">
        <v>307.5646234361984</v>
      </c>
      <c r="M87" s="21">
        <v>261.4</v>
      </c>
      <c r="N87" s="43">
        <v>0.9610807887309851</v>
      </c>
    </row>
    <row r="88" spans="1:14" ht="24">
      <c r="A88" s="19"/>
      <c r="B88" s="20" t="s">
        <v>101</v>
      </c>
      <c r="C88" s="7">
        <v>0.458</v>
      </c>
      <c r="D88" s="35">
        <v>0.78</v>
      </c>
      <c r="E88" s="35">
        <v>1.853346</v>
      </c>
      <c r="F88" s="35">
        <v>0.4208604329682639</v>
      </c>
      <c r="G88" s="7"/>
      <c r="H88" s="7"/>
      <c r="I88" s="21">
        <v>203.253</v>
      </c>
      <c r="J88" s="21">
        <v>172.765</v>
      </c>
      <c r="K88" s="21">
        <v>484.3316106682698</v>
      </c>
      <c r="L88" s="21">
        <v>484.3316106682698</v>
      </c>
      <c r="M88" s="21">
        <v>558.5</v>
      </c>
      <c r="N88" s="43">
        <v>0.9131007564395344</v>
      </c>
    </row>
    <row r="89" spans="1:14" ht="12">
      <c r="A89" s="19"/>
      <c r="B89" s="20" t="s">
        <v>38</v>
      </c>
      <c r="C89" s="7">
        <v>0.41</v>
      </c>
      <c r="D89" s="35">
        <v>0.748</v>
      </c>
      <c r="E89" s="35">
        <v>1.9395060000000002</v>
      </c>
      <c r="F89" s="35">
        <v>0.38566521578175056</v>
      </c>
      <c r="G89" s="7"/>
      <c r="H89" s="7"/>
      <c r="I89" s="21">
        <v>227.82</v>
      </c>
      <c r="J89" s="21">
        <v>193.647</v>
      </c>
      <c r="K89" s="21">
        <v>459.3393415610186</v>
      </c>
      <c r="L89" s="21">
        <v>459.3393415610186</v>
      </c>
      <c r="M89" s="21">
        <v>555</v>
      </c>
      <c r="N89" s="43">
        <v>0.9078136644400256</v>
      </c>
    </row>
    <row r="90" spans="1:14" s="54" customFormat="1" ht="12">
      <c r="A90" s="49" t="s">
        <v>102</v>
      </c>
      <c r="B90" s="50" t="s">
        <v>103</v>
      </c>
      <c r="C90" s="62">
        <v>12.190000000000001</v>
      </c>
      <c r="D90" s="65"/>
      <c r="E90" s="65"/>
      <c r="F90" s="65"/>
      <c r="G90" s="62"/>
      <c r="H90" s="62"/>
      <c r="I90" s="66">
        <v>3647.4839999999995</v>
      </c>
      <c r="J90" s="66">
        <v>3100.361</v>
      </c>
      <c r="K90" s="66">
        <v>7511.547592029063</v>
      </c>
      <c r="L90" s="66">
        <v>7511.547592029063</v>
      </c>
      <c r="M90" s="66">
        <v>9020.2</v>
      </c>
      <c r="N90" s="72"/>
    </row>
    <row r="91" spans="1:14" ht="12">
      <c r="A91" s="19"/>
      <c r="B91" s="20" t="s">
        <v>104</v>
      </c>
      <c r="C91" s="7">
        <v>0.996</v>
      </c>
      <c r="D91" s="35">
        <v>0.412</v>
      </c>
      <c r="E91" s="35">
        <v>1.1186719999999999</v>
      </c>
      <c r="F91" s="35">
        <v>0.3682938341175966</v>
      </c>
      <c r="G91" s="7"/>
      <c r="H91" s="7"/>
      <c r="I91" s="21">
        <v>345.083</v>
      </c>
      <c r="J91" s="21">
        <v>293.321</v>
      </c>
      <c r="K91" s="21">
        <v>647.4874929200967</v>
      </c>
      <c r="L91" s="21">
        <v>647.4874929200967</v>
      </c>
      <c r="M91" s="21">
        <v>799.7</v>
      </c>
      <c r="N91" s="43">
        <v>0.9052526569362411</v>
      </c>
    </row>
    <row r="92" spans="1:14" ht="12">
      <c r="A92" s="19"/>
      <c r="B92" s="20" t="s">
        <v>105</v>
      </c>
      <c r="C92" s="7">
        <v>0.45</v>
      </c>
      <c r="D92" s="35">
        <v>0.803</v>
      </c>
      <c r="E92" s="35">
        <v>1.7637320000000003</v>
      </c>
      <c r="F92" s="35">
        <v>0.455284589722248</v>
      </c>
      <c r="G92" s="7"/>
      <c r="H92" s="7"/>
      <c r="I92" s="21">
        <v>153.527</v>
      </c>
      <c r="J92" s="21">
        <v>130.498</v>
      </c>
      <c r="K92" s="21">
        <v>447.38348095110103</v>
      </c>
      <c r="L92" s="21">
        <v>447.38348095110103</v>
      </c>
      <c r="M92" s="21">
        <v>491.2</v>
      </c>
      <c r="N92" s="43">
        <v>0.9182933871110546</v>
      </c>
    </row>
    <row r="93" spans="1:14" ht="12">
      <c r="A93" s="19"/>
      <c r="B93" s="20" t="s">
        <v>106</v>
      </c>
      <c r="C93" s="7">
        <v>3.274</v>
      </c>
      <c r="D93" s="35">
        <v>1.044</v>
      </c>
      <c r="E93" s="35">
        <v>0.8447879999999999</v>
      </c>
      <c r="F93" s="35">
        <v>1.2358130087075103</v>
      </c>
      <c r="G93" s="7"/>
      <c r="H93" s="7"/>
      <c r="I93" s="21">
        <v>0</v>
      </c>
      <c r="J93" s="21">
        <v>0</v>
      </c>
      <c r="K93" s="21">
        <v>0</v>
      </c>
      <c r="L93" s="21">
        <v>0</v>
      </c>
      <c r="M93" s="21">
        <v>0</v>
      </c>
      <c r="N93" s="43">
        <v>1.2358130087075103</v>
      </c>
    </row>
    <row r="94" spans="1:14" ht="24">
      <c r="A94" s="19"/>
      <c r="B94" s="20" t="s">
        <v>107</v>
      </c>
      <c r="C94" s="7">
        <v>0.409</v>
      </c>
      <c r="D94" s="35">
        <v>0.687</v>
      </c>
      <c r="E94" s="35">
        <v>1.8435889999999997</v>
      </c>
      <c r="F94" s="35">
        <v>0.37264270941082867</v>
      </c>
      <c r="G94" s="7"/>
      <c r="H94" s="7"/>
      <c r="I94" s="21">
        <v>229.15</v>
      </c>
      <c r="J94" s="21">
        <v>194.778</v>
      </c>
      <c r="K94" s="21">
        <v>437.526645361261</v>
      </c>
      <c r="L94" s="21">
        <v>437.526645361261</v>
      </c>
      <c r="M94" s="21">
        <v>537.5</v>
      </c>
      <c r="N94" s="43">
        <v>0.9059371366548687</v>
      </c>
    </row>
    <row r="95" spans="1:14" ht="12">
      <c r="A95" s="22"/>
      <c r="B95" s="20" t="s">
        <v>108</v>
      </c>
      <c r="C95" s="7">
        <v>0.812</v>
      </c>
      <c r="D95" s="35">
        <v>0.592</v>
      </c>
      <c r="E95" s="35">
        <v>1.207774</v>
      </c>
      <c r="F95" s="35">
        <v>0.49015792689691945</v>
      </c>
      <c r="G95" s="7"/>
      <c r="H95" s="7"/>
      <c r="I95" s="21">
        <v>143.991</v>
      </c>
      <c r="J95" s="21">
        <v>122.392</v>
      </c>
      <c r="K95" s="21">
        <v>545.9540470964056</v>
      </c>
      <c r="L95" s="21">
        <v>545.9540470964056</v>
      </c>
      <c r="M95" s="21">
        <v>568.1</v>
      </c>
      <c r="N95" s="43">
        <v>0.9235281592611138</v>
      </c>
    </row>
    <row r="96" spans="1:14" ht="12">
      <c r="A96" s="22"/>
      <c r="B96" s="20" t="s">
        <v>109</v>
      </c>
      <c r="C96" s="7">
        <v>0.173</v>
      </c>
      <c r="D96" s="35">
        <v>0.76</v>
      </c>
      <c r="E96" s="35">
        <v>3.109482</v>
      </c>
      <c r="F96" s="35">
        <v>0.2444136997737887</v>
      </c>
      <c r="G96" s="7"/>
      <c r="H96" s="7"/>
      <c r="I96" s="21">
        <v>255.684</v>
      </c>
      <c r="J96" s="21">
        <v>217.331</v>
      </c>
      <c r="K96" s="21">
        <v>325.97216145428945</v>
      </c>
      <c r="L96" s="21">
        <v>325.97216145428945</v>
      </c>
      <c r="M96" s="21">
        <v>461.8</v>
      </c>
      <c r="N96" s="43">
        <v>0.8866513641202742</v>
      </c>
    </row>
    <row r="97" spans="1:14" ht="12">
      <c r="A97" s="19"/>
      <c r="B97" s="20" t="s">
        <v>110</v>
      </c>
      <c r="C97" s="7">
        <v>0.45</v>
      </c>
      <c r="D97" s="35">
        <v>0.781</v>
      </c>
      <c r="E97" s="35">
        <v>1.7637320000000003</v>
      </c>
      <c r="F97" s="35">
        <v>0.4428110393188987</v>
      </c>
      <c r="G97" s="7"/>
      <c r="H97" s="7"/>
      <c r="I97" s="21">
        <v>166.76</v>
      </c>
      <c r="J97" s="21">
        <v>141.746</v>
      </c>
      <c r="K97" s="21">
        <v>449.3685080397421</v>
      </c>
      <c r="L97" s="21">
        <v>449.3685080397421</v>
      </c>
      <c r="M97" s="21">
        <v>502.4</v>
      </c>
      <c r="N97" s="43">
        <v>0.9163770405569613</v>
      </c>
    </row>
    <row r="98" spans="1:14" ht="12">
      <c r="A98" s="19"/>
      <c r="B98" s="20" t="s">
        <v>111</v>
      </c>
      <c r="C98" s="7">
        <v>0.488</v>
      </c>
      <c r="D98" s="35">
        <v>0.412</v>
      </c>
      <c r="E98" s="35">
        <v>1.702032</v>
      </c>
      <c r="F98" s="35">
        <v>0.24206360397454335</v>
      </c>
      <c r="G98" s="7"/>
      <c r="H98" s="7"/>
      <c r="I98" s="21">
        <v>397.39</v>
      </c>
      <c r="J98" s="21">
        <v>337.782</v>
      </c>
      <c r="K98" s="21">
        <v>503.6989959386142</v>
      </c>
      <c r="L98" s="21">
        <v>503.6989959386142</v>
      </c>
      <c r="M98" s="21">
        <v>715.3</v>
      </c>
      <c r="N98" s="43">
        <v>0.8863466082178844</v>
      </c>
    </row>
    <row r="99" spans="1:14" ht="12">
      <c r="A99" s="19"/>
      <c r="B99" s="20" t="s">
        <v>112</v>
      </c>
      <c r="C99" s="7">
        <v>0.341</v>
      </c>
      <c r="D99" s="35">
        <v>0.912</v>
      </c>
      <c r="E99" s="35">
        <v>2.0232010000000002</v>
      </c>
      <c r="F99" s="35">
        <v>0.4507708329523364</v>
      </c>
      <c r="G99" s="7"/>
      <c r="H99" s="7"/>
      <c r="I99" s="21">
        <v>137.617</v>
      </c>
      <c r="J99" s="21">
        <v>116.974</v>
      </c>
      <c r="K99" s="21">
        <v>389.51615661297024</v>
      </c>
      <c r="L99" s="21">
        <v>389.51615661297024</v>
      </c>
      <c r="M99" s="21">
        <v>430.5</v>
      </c>
      <c r="N99" s="43">
        <v>0.9175975882740495</v>
      </c>
    </row>
    <row r="100" spans="1:14" ht="12">
      <c r="A100" s="19"/>
      <c r="B100" s="20" t="s">
        <v>113</v>
      </c>
      <c r="C100" s="7">
        <v>0.416</v>
      </c>
      <c r="D100" s="35">
        <v>1.028</v>
      </c>
      <c r="E100" s="35">
        <v>1.82902</v>
      </c>
      <c r="F100" s="35">
        <v>0.5620496222020536</v>
      </c>
      <c r="G100" s="7"/>
      <c r="H100" s="7"/>
      <c r="I100" s="21">
        <v>38.597</v>
      </c>
      <c r="J100" s="21">
        <v>32.807</v>
      </c>
      <c r="K100" s="21">
        <v>412.60375284383514</v>
      </c>
      <c r="L100" s="21">
        <v>412.60375284383514</v>
      </c>
      <c r="M100" s="21">
        <v>378.6</v>
      </c>
      <c r="N100" s="43">
        <v>0.9343082890071548</v>
      </c>
    </row>
    <row r="101" spans="1:14" ht="12">
      <c r="A101" s="19"/>
      <c r="B101" s="20" t="s">
        <v>114</v>
      </c>
      <c r="C101" s="7">
        <v>0.356</v>
      </c>
      <c r="D101" s="35">
        <v>0.505</v>
      </c>
      <c r="E101" s="35">
        <v>1.9777</v>
      </c>
      <c r="F101" s="35">
        <v>0.255347120392375</v>
      </c>
      <c r="G101" s="7"/>
      <c r="H101" s="7"/>
      <c r="I101" s="21">
        <v>324.352</v>
      </c>
      <c r="J101" s="21">
        <v>275.699</v>
      </c>
      <c r="K101" s="21">
        <v>425.09163855203997</v>
      </c>
      <c r="L101" s="21">
        <v>425.09163855203997</v>
      </c>
      <c r="M101" s="21">
        <v>595.7</v>
      </c>
      <c r="N101" s="43">
        <v>0.8883317751229216</v>
      </c>
    </row>
    <row r="102" spans="1:14" ht="12">
      <c r="A102" s="19"/>
      <c r="B102" s="20" t="s">
        <v>115</v>
      </c>
      <c r="C102" s="7">
        <v>0.385</v>
      </c>
      <c r="D102" s="35">
        <v>0.577</v>
      </c>
      <c r="E102" s="35">
        <v>1.8994730000000002</v>
      </c>
      <c r="F102" s="35">
        <v>0.30376846630618065</v>
      </c>
      <c r="G102" s="7"/>
      <c r="H102" s="7"/>
      <c r="I102" s="21">
        <v>289.567</v>
      </c>
      <c r="J102" s="21">
        <v>246.132</v>
      </c>
      <c r="K102" s="21">
        <v>434.43604017207815</v>
      </c>
      <c r="L102" s="21">
        <v>434.43604017207815</v>
      </c>
      <c r="M102" s="21">
        <v>578.5</v>
      </c>
      <c r="N102" s="43">
        <v>0.8955828308773353</v>
      </c>
    </row>
    <row r="103" spans="1:14" ht="24">
      <c r="A103" s="19"/>
      <c r="B103" s="20" t="s">
        <v>116</v>
      </c>
      <c r="C103" s="7">
        <v>2.216</v>
      </c>
      <c r="D103" s="35">
        <v>0.465</v>
      </c>
      <c r="E103" s="35">
        <v>0.902196</v>
      </c>
      <c r="F103" s="35">
        <v>0.5154090685394305</v>
      </c>
      <c r="G103" s="7"/>
      <c r="H103" s="7"/>
      <c r="I103" s="21">
        <v>226.057</v>
      </c>
      <c r="J103" s="21">
        <v>192.148</v>
      </c>
      <c r="K103" s="21">
        <v>1102.8525200481597</v>
      </c>
      <c r="L103" s="21">
        <v>1102.8525200481597</v>
      </c>
      <c r="M103" s="21">
        <v>1100.8</v>
      </c>
      <c r="N103" s="43">
        <v>0.9273299049356636</v>
      </c>
    </row>
    <row r="104" spans="1:14" ht="12">
      <c r="A104" s="19"/>
      <c r="B104" s="20" t="s">
        <v>117</v>
      </c>
      <c r="C104" s="7">
        <v>0.625</v>
      </c>
      <c r="D104" s="35">
        <v>0.366</v>
      </c>
      <c r="E104" s="35">
        <v>1.351892</v>
      </c>
      <c r="F104" s="35">
        <v>0.27073168566719824</v>
      </c>
      <c r="G104" s="7"/>
      <c r="H104" s="7"/>
      <c r="I104" s="21">
        <v>371.874</v>
      </c>
      <c r="J104" s="21">
        <v>316.093</v>
      </c>
      <c r="K104" s="21">
        <v>507.539294348133</v>
      </c>
      <c r="L104" s="21">
        <v>507.539294348133</v>
      </c>
      <c r="M104" s="21">
        <v>700.1</v>
      </c>
      <c r="N104" s="43">
        <v>0.8906208648165901</v>
      </c>
    </row>
    <row r="105" spans="1:14" ht="12">
      <c r="A105" s="19"/>
      <c r="B105" s="20" t="s">
        <v>118</v>
      </c>
      <c r="C105" s="7">
        <v>0.36</v>
      </c>
      <c r="D105" s="35">
        <v>0.753</v>
      </c>
      <c r="E105" s="35">
        <v>1.96574</v>
      </c>
      <c r="F105" s="35">
        <v>0.38306184948162014</v>
      </c>
      <c r="G105" s="7"/>
      <c r="H105" s="7"/>
      <c r="I105" s="21">
        <v>205.205</v>
      </c>
      <c r="J105" s="21">
        <v>174.424</v>
      </c>
      <c r="K105" s="21">
        <v>409.1476825992165</v>
      </c>
      <c r="L105" s="21">
        <v>409.1476825992165</v>
      </c>
      <c r="M105" s="21">
        <v>496</v>
      </c>
      <c r="N105" s="43">
        <v>0.9074212928565843</v>
      </c>
    </row>
    <row r="106" spans="1:14" ht="12">
      <c r="A106" s="19"/>
      <c r="B106" s="20" t="s">
        <v>119</v>
      </c>
      <c r="C106" s="7">
        <v>0.439</v>
      </c>
      <c r="D106" s="35">
        <v>0.452</v>
      </c>
      <c r="E106" s="35">
        <v>1.7833020000000002</v>
      </c>
      <c r="F106" s="35">
        <v>0.253462397283242</v>
      </c>
      <c r="G106" s="7"/>
      <c r="H106" s="7"/>
      <c r="I106" s="21">
        <v>362.63</v>
      </c>
      <c r="J106" s="21">
        <v>308.236</v>
      </c>
      <c r="K106" s="21">
        <v>472.9691750911191</v>
      </c>
      <c r="L106" s="21">
        <v>472.9691750911191</v>
      </c>
      <c r="M106" s="21">
        <v>664</v>
      </c>
      <c r="N106" s="43">
        <v>0.8879960435127481</v>
      </c>
    </row>
    <row r="107" spans="1:14" s="54" customFormat="1" ht="24">
      <c r="A107" s="49" t="s">
        <v>120</v>
      </c>
      <c r="B107" s="50" t="s">
        <v>121</v>
      </c>
      <c r="C107" s="62">
        <v>10.272</v>
      </c>
      <c r="D107" s="65"/>
      <c r="E107" s="65"/>
      <c r="F107" s="65"/>
      <c r="G107" s="62"/>
      <c r="H107" s="62"/>
      <c r="I107" s="66">
        <v>4230.393</v>
      </c>
      <c r="J107" s="66">
        <v>3595.835</v>
      </c>
      <c r="K107" s="66">
        <v>7017.772411956627</v>
      </c>
      <c r="L107" s="66">
        <v>7017.772411956627</v>
      </c>
      <c r="M107" s="66">
        <v>9021.6</v>
      </c>
      <c r="N107" s="72"/>
    </row>
    <row r="108" spans="1:14" ht="12">
      <c r="A108" s="19"/>
      <c r="B108" s="20" t="s">
        <v>122</v>
      </c>
      <c r="C108" s="7">
        <v>0.443</v>
      </c>
      <c r="D108" s="35">
        <v>0.241</v>
      </c>
      <c r="E108" s="35">
        <v>1.8911839999999998</v>
      </c>
      <c r="F108" s="35">
        <v>0.12743339622162625</v>
      </c>
      <c r="G108" s="7"/>
      <c r="H108" s="7"/>
      <c r="I108" s="21">
        <v>529.206</v>
      </c>
      <c r="J108" s="21">
        <v>449.825</v>
      </c>
      <c r="K108" s="21">
        <v>527.3224546410271</v>
      </c>
      <c r="L108" s="21">
        <v>527.3224546410271</v>
      </c>
      <c r="M108" s="21">
        <v>830.6</v>
      </c>
      <c r="N108" s="43">
        <v>0.8691370333298749</v>
      </c>
    </row>
    <row r="109" spans="1:14" ht="24">
      <c r="A109" s="19"/>
      <c r="B109" s="23" t="s">
        <v>123</v>
      </c>
      <c r="C109" s="7">
        <v>0.591</v>
      </c>
      <c r="D109" s="35">
        <v>1.461</v>
      </c>
      <c r="E109" s="35">
        <v>1.431219</v>
      </c>
      <c r="F109" s="35">
        <v>1.0208081362810304</v>
      </c>
      <c r="G109" s="7"/>
      <c r="H109" s="7"/>
      <c r="I109" s="21">
        <v>0</v>
      </c>
      <c r="J109" s="21">
        <v>0</v>
      </c>
      <c r="K109" s="21">
        <v>0</v>
      </c>
      <c r="L109" s="21">
        <v>0</v>
      </c>
      <c r="M109" s="21">
        <v>0</v>
      </c>
      <c r="N109" s="43">
        <v>1.0208081362810304</v>
      </c>
    </row>
    <row r="110" spans="1:14" ht="24">
      <c r="A110" s="19"/>
      <c r="B110" s="20" t="s">
        <v>124</v>
      </c>
      <c r="C110" s="7">
        <v>0.259</v>
      </c>
      <c r="D110" s="35">
        <v>0.315</v>
      </c>
      <c r="E110" s="35">
        <v>2.495361</v>
      </c>
      <c r="F110" s="35">
        <v>0.12623424025621943</v>
      </c>
      <c r="G110" s="7"/>
      <c r="H110" s="7"/>
      <c r="I110" s="21">
        <v>409.28</v>
      </c>
      <c r="J110" s="21">
        <v>347.888</v>
      </c>
      <c r="K110" s="21">
        <v>406.9472555139623</v>
      </c>
      <c r="L110" s="21">
        <v>406.9472555139623</v>
      </c>
      <c r="M110" s="21">
        <v>641.6</v>
      </c>
      <c r="N110" s="43">
        <v>0.8689235984392779</v>
      </c>
    </row>
    <row r="111" spans="1:14" ht="12">
      <c r="A111" s="19"/>
      <c r="B111" s="20" t="s">
        <v>125</v>
      </c>
      <c r="C111" s="7">
        <v>5.542</v>
      </c>
      <c r="D111" s="35">
        <v>0.495</v>
      </c>
      <c r="E111" s="35">
        <v>0.8206610000000001</v>
      </c>
      <c r="F111" s="35">
        <v>0.6031723208486817</v>
      </c>
      <c r="G111" s="7"/>
      <c r="H111" s="7"/>
      <c r="I111" s="21">
        <v>0</v>
      </c>
      <c r="J111" s="21">
        <v>0</v>
      </c>
      <c r="K111" s="21">
        <v>2412.438665250958</v>
      </c>
      <c r="L111" s="21">
        <v>2412.438665250958</v>
      </c>
      <c r="M111" s="21">
        <v>2050.6</v>
      </c>
      <c r="N111" s="43">
        <v>0.940480311550714</v>
      </c>
    </row>
    <row r="112" spans="1:14" ht="24">
      <c r="A112" s="22"/>
      <c r="B112" s="20" t="s">
        <v>126</v>
      </c>
      <c r="C112" s="7">
        <v>0.367</v>
      </c>
      <c r="D112" s="35">
        <v>0.436</v>
      </c>
      <c r="E112" s="35">
        <v>2.061551</v>
      </c>
      <c r="F112" s="35">
        <v>0.2114912510047047</v>
      </c>
      <c r="G112" s="7"/>
      <c r="H112" s="7"/>
      <c r="I112" s="21">
        <v>392.903</v>
      </c>
      <c r="J112" s="21">
        <v>333.968</v>
      </c>
      <c r="K112" s="21">
        <v>463.4585124269741</v>
      </c>
      <c r="L112" s="21">
        <v>463.4585124269741</v>
      </c>
      <c r="M112" s="21">
        <v>677.8</v>
      </c>
      <c r="N112" s="43">
        <v>0.8817112922752216</v>
      </c>
    </row>
    <row r="113" spans="1:14" ht="24">
      <c r="A113" s="19"/>
      <c r="B113" s="20" t="s">
        <v>127</v>
      </c>
      <c r="C113" s="7">
        <v>0.213</v>
      </c>
      <c r="D113" s="35">
        <v>0.309</v>
      </c>
      <c r="E113" s="35">
        <v>2.821266</v>
      </c>
      <c r="F113" s="35">
        <v>0.10952529821718335</v>
      </c>
      <c r="G113" s="7"/>
      <c r="H113" s="7"/>
      <c r="I113" s="21">
        <v>393.971</v>
      </c>
      <c r="J113" s="21">
        <v>334.875</v>
      </c>
      <c r="K113" s="21">
        <v>380.3937170493609</v>
      </c>
      <c r="L113" s="21">
        <v>380.3937170493609</v>
      </c>
      <c r="M113" s="21">
        <v>608</v>
      </c>
      <c r="N113" s="43">
        <v>0.8664556738631097</v>
      </c>
    </row>
    <row r="114" spans="1:14" ht="24">
      <c r="A114" s="19"/>
      <c r="B114" s="20" t="s">
        <v>128</v>
      </c>
      <c r="C114" s="7">
        <v>0.338</v>
      </c>
      <c r="D114" s="35">
        <v>0.223</v>
      </c>
      <c r="E114" s="35">
        <v>2.1491819999999997</v>
      </c>
      <c r="F114" s="35">
        <v>0.10376040744804303</v>
      </c>
      <c r="G114" s="7"/>
      <c r="H114" s="7"/>
      <c r="I114" s="21">
        <v>481.843</v>
      </c>
      <c r="J114" s="21">
        <v>409.567</v>
      </c>
      <c r="K114" s="21">
        <v>460.67096780551464</v>
      </c>
      <c r="L114" s="21">
        <v>460.67096780551464</v>
      </c>
      <c r="M114" s="21">
        <v>739.7</v>
      </c>
      <c r="N114" s="43">
        <v>0.86556172057903</v>
      </c>
    </row>
    <row r="115" spans="1:14" ht="24">
      <c r="A115" s="19"/>
      <c r="B115" s="20" t="s">
        <v>129</v>
      </c>
      <c r="C115" s="7">
        <v>0.33</v>
      </c>
      <c r="D115" s="35">
        <v>0.32</v>
      </c>
      <c r="E115" s="35">
        <v>2.176526</v>
      </c>
      <c r="F115" s="35">
        <v>0.14702328389369115</v>
      </c>
      <c r="G115" s="7"/>
      <c r="H115" s="7"/>
      <c r="I115" s="21">
        <v>434.888</v>
      </c>
      <c r="J115" s="21">
        <v>369.655</v>
      </c>
      <c r="K115" s="21">
        <v>449.26029495887576</v>
      </c>
      <c r="L115" s="21">
        <v>449.26029495887576</v>
      </c>
      <c r="M115" s="21">
        <v>696.1</v>
      </c>
      <c r="N115" s="43">
        <v>0.8720764068927175</v>
      </c>
    </row>
    <row r="116" spans="1:14" ht="24">
      <c r="A116" s="19"/>
      <c r="B116" s="20" t="s">
        <v>130</v>
      </c>
      <c r="C116" s="7">
        <v>0.351</v>
      </c>
      <c r="D116" s="35">
        <v>0.165</v>
      </c>
      <c r="E116" s="35">
        <v>2.107867</v>
      </c>
      <c r="F116" s="35">
        <v>0.07827818358558676</v>
      </c>
      <c r="G116" s="7"/>
      <c r="H116" s="7"/>
      <c r="I116" s="21">
        <v>515.957</v>
      </c>
      <c r="J116" s="21">
        <v>438.563</v>
      </c>
      <c r="K116" s="21">
        <v>472.97377634948936</v>
      </c>
      <c r="L116" s="21">
        <v>472.97377634948936</v>
      </c>
      <c r="M116" s="21">
        <v>774.8</v>
      </c>
      <c r="N116" s="43">
        <v>0.8617353976959228</v>
      </c>
    </row>
    <row r="117" spans="1:14" ht="12">
      <c r="A117" s="19"/>
      <c r="B117" s="20" t="s">
        <v>131</v>
      </c>
      <c r="C117" s="7">
        <v>0.163</v>
      </c>
      <c r="D117" s="35">
        <v>0.395</v>
      </c>
      <c r="E117" s="35">
        <v>3.3907739999999995</v>
      </c>
      <c r="F117" s="35">
        <v>0.11649257662114906</v>
      </c>
      <c r="G117" s="7"/>
      <c r="H117" s="7"/>
      <c r="I117" s="21">
        <v>357.202</v>
      </c>
      <c r="J117" s="21">
        <v>303.622</v>
      </c>
      <c r="K117" s="21">
        <v>349.0885893365403</v>
      </c>
      <c r="L117" s="21">
        <v>349.0885893365403</v>
      </c>
      <c r="M117" s="21">
        <v>554.8</v>
      </c>
      <c r="N117" s="43">
        <v>0.867468470836116</v>
      </c>
    </row>
    <row r="118" spans="1:14" ht="12">
      <c r="A118" s="19"/>
      <c r="B118" s="20" t="s">
        <v>132</v>
      </c>
      <c r="C118" s="7">
        <v>0.376</v>
      </c>
      <c r="D118" s="35">
        <v>2.761</v>
      </c>
      <c r="E118" s="35">
        <v>2.0371970000000004</v>
      </c>
      <c r="F118" s="35">
        <v>1.3552935724920072</v>
      </c>
      <c r="G118" s="7"/>
      <c r="H118" s="7"/>
      <c r="I118" s="21">
        <v>0</v>
      </c>
      <c r="J118" s="21">
        <v>0</v>
      </c>
      <c r="K118" s="21">
        <v>0</v>
      </c>
      <c r="L118" s="21">
        <v>0</v>
      </c>
      <c r="M118" s="21">
        <v>0</v>
      </c>
      <c r="N118" s="43">
        <v>1.3552935724920072</v>
      </c>
    </row>
    <row r="119" spans="1:14" ht="24">
      <c r="A119" s="19"/>
      <c r="B119" s="20" t="s">
        <v>133</v>
      </c>
      <c r="C119" s="7">
        <v>0.965</v>
      </c>
      <c r="D119" s="35">
        <v>0.528</v>
      </c>
      <c r="E119" s="35">
        <v>1.166305</v>
      </c>
      <c r="F119" s="35">
        <v>0.45271176921988676</v>
      </c>
      <c r="G119" s="7"/>
      <c r="H119" s="7"/>
      <c r="I119" s="21">
        <v>221.58</v>
      </c>
      <c r="J119" s="21">
        <v>188.343</v>
      </c>
      <c r="K119" s="21">
        <v>634.9976665011567</v>
      </c>
      <c r="L119" s="21">
        <v>634.9976665011567</v>
      </c>
      <c r="M119" s="21">
        <v>699.8</v>
      </c>
      <c r="N119" s="43">
        <v>0.9178804648552858</v>
      </c>
    </row>
    <row r="120" spans="1:14" ht="24">
      <c r="A120" s="19"/>
      <c r="B120" s="20" t="s">
        <v>134</v>
      </c>
      <c r="C120" s="7">
        <v>0.334</v>
      </c>
      <c r="D120" s="35">
        <v>0.192</v>
      </c>
      <c r="E120" s="35">
        <v>2.162555</v>
      </c>
      <c r="F120" s="35">
        <v>0.08878386908078639</v>
      </c>
      <c r="G120" s="7"/>
      <c r="H120" s="7"/>
      <c r="I120" s="21">
        <v>493.563</v>
      </c>
      <c r="J120" s="21">
        <v>419.529</v>
      </c>
      <c r="K120" s="21">
        <v>460.2205121227686</v>
      </c>
      <c r="L120" s="21">
        <v>460.2205121227686</v>
      </c>
      <c r="M120" s="21">
        <v>747.8</v>
      </c>
      <c r="N120" s="43">
        <v>0.863330956986756</v>
      </c>
    </row>
    <row r="121" spans="1:14" s="54" customFormat="1" ht="24">
      <c r="A121" s="49" t="s">
        <v>135</v>
      </c>
      <c r="B121" s="50" t="s">
        <v>136</v>
      </c>
      <c r="C121" s="62">
        <v>55.414</v>
      </c>
      <c r="D121" s="65"/>
      <c r="E121" s="65"/>
      <c r="F121" s="65"/>
      <c r="G121" s="62"/>
      <c r="H121" s="62"/>
      <c r="I121" s="66">
        <v>19913.915</v>
      </c>
      <c r="J121" s="66">
        <v>16926.83</v>
      </c>
      <c r="K121" s="66">
        <v>24387.204164192277</v>
      </c>
      <c r="L121" s="66">
        <v>24387.204164192277</v>
      </c>
      <c r="M121" s="66">
        <v>35116.9</v>
      </c>
      <c r="N121" s="72"/>
    </row>
    <row r="122" spans="1:14" ht="12">
      <c r="A122" s="19"/>
      <c r="B122" s="20" t="s">
        <v>137</v>
      </c>
      <c r="C122" s="7">
        <v>0.466</v>
      </c>
      <c r="D122" s="35">
        <v>0.522</v>
      </c>
      <c r="E122" s="35">
        <v>2.265569</v>
      </c>
      <c r="F122" s="35">
        <v>0.2304056949931783</v>
      </c>
      <c r="G122" s="7"/>
      <c r="H122" s="7"/>
      <c r="I122" s="21">
        <v>521.57</v>
      </c>
      <c r="J122" s="21">
        <v>443.335</v>
      </c>
      <c r="K122" s="21">
        <v>642.7131057058817</v>
      </c>
      <c r="L122" s="21">
        <v>642.7131057058817</v>
      </c>
      <c r="M122" s="21">
        <v>923.1</v>
      </c>
      <c r="N122" s="43">
        <v>0.884531878925023</v>
      </c>
    </row>
    <row r="123" spans="1:14" ht="12">
      <c r="A123" s="19"/>
      <c r="B123" s="20" t="s">
        <v>138</v>
      </c>
      <c r="C123" s="7">
        <v>0.671</v>
      </c>
      <c r="D123" s="35">
        <v>0.328</v>
      </c>
      <c r="E123" s="35">
        <v>1.664683</v>
      </c>
      <c r="F123" s="35">
        <v>0.1970345104743666</v>
      </c>
      <c r="G123" s="7"/>
      <c r="H123" s="7"/>
      <c r="I123" s="21">
        <v>601.653</v>
      </c>
      <c r="J123" s="21">
        <v>511.405</v>
      </c>
      <c r="K123" s="21">
        <v>687.4728924705319</v>
      </c>
      <c r="L123" s="21">
        <v>687.4728924705319</v>
      </c>
      <c r="M123" s="21">
        <v>1019</v>
      </c>
      <c r="N123" s="43">
        <v>0.8795242277052914</v>
      </c>
    </row>
    <row r="124" spans="1:14" ht="12">
      <c r="A124" s="19"/>
      <c r="B124" s="20" t="s">
        <v>139</v>
      </c>
      <c r="C124" s="7">
        <v>0.441</v>
      </c>
      <c r="D124" s="35">
        <v>0.427</v>
      </c>
      <c r="E124" s="35">
        <v>2.3191140000000003</v>
      </c>
      <c r="F124" s="35">
        <v>0.18412203970999266</v>
      </c>
      <c r="G124" s="7"/>
      <c r="H124" s="7"/>
      <c r="I124" s="21">
        <v>568.526</v>
      </c>
      <c r="J124" s="21">
        <v>483.247</v>
      </c>
      <c r="K124" s="21">
        <v>632.0997227482226</v>
      </c>
      <c r="L124" s="21">
        <v>632.0997227482226</v>
      </c>
      <c r="M124" s="21">
        <v>948</v>
      </c>
      <c r="N124" s="43">
        <v>0.8775855973462537</v>
      </c>
    </row>
    <row r="125" spans="1:14" ht="24">
      <c r="A125" s="19"/>
      <c r="B125" s="20" t="s">
        <v>140</v>
      </c>
      <c r="C125" s="7">
        <v>0.324</v>
      </c>
      <c r="D125" s="35">
        <v>0.56</v>
      </c>
      <c r="E125" s="35">
        <v>2.6956219999999997</v>
      </c>
      <c r="F125" s="35">
        <v>0.2077442608793073</v>
      </c>
      <c r="G125" s="7"/>
      <c r="H125" s="7"/>
      <c r="I125" s="21">
        <v>457.928</v>
      </c>
      <c r="J125" s="21">
        <v>389.239</v>
      </c>
      <c r="K125" s="21">
        <v>535.6580690686491</v>
      </c>
      <c r="L125" s="21">
        <v>535.6580690686491</v>
      </c>
      <c r="M125" s="21">
        <v>786.2</v>
      </c>
      <c r="N125" s="43">
        <v>0.881193753722772</v>
      </c>
    </row>
    <row r="126" spans="1:14" ht="12">
      <c r="A126" s="19"/>
      <c r="B126" s="20" t="s">
        <v>141</v>
      </c>
      <c r="C126" s="7">
        <v>0.555</v>
      </c>
      <c r="D126" s="35">
        <v>0.413</v>
      </c>
      <c r="E126" s="35">
        <v>1.8201630000000002</v>
      </c>
      <c r="F126" s="35">
        <v>0.22690275541256466</v>
      </c>
      <c r="G126" s="7"/>
      <c r="H126" s="7"/>
      <c r="I126" s="21">
        <v>503.79</v>
      </c>
      <c r="J126" s="21">
        <v>428.222</v>
      </c>
      <c r="K126" s="21">
        <v>615.6840084756548</v>
      </c>
      <c r="L126" s="21">
        <v>615.6840084756548</v>
      </c>
      <c r="M126" s="21">
        <v>887.3</v>
      </c>
      <c r="N126" s="43">
        <v>0.884020522292847</v>
      </c>
    </row>
    <row r="127" spans="1:14" ht="12">
      <c r="A127" s="19"/>
      <c r="B127" s="20" t="s">
        <v>142</v>
      </c>
      <c r="C127" s="7">
        <v>0.615</v>
      </c>
      <c r="D127" s="35">
        <v>0.3</v>
      </c>
      <c r="E127" s="35">
        <v>1.732257</v>
      </c>
      <c r="F127" s="35">
        <v>0.17318446396810636</v>
      </c>
      <c r="G127" s="7"/>
      <c r="H127" s="7"/>
      <c r="I127" s="21">
        <v>607.787</v>
      </c>
      <c r="J127" s="21">
        <v>516.619</v>
      </c>
      <c r="K127" s="21">
        <v>660.7702770223058</v>
      </c>
      <c r="L127" s="21">
        <v>660.7702770223058</v>
      </c>
      <c r="M127" s="21">
        <v>1000.8</v>
      </c>
      <c r="N127" s="43">
        <v>0.8759910926758709</v>
      </c>
    </row>
    <row r="128" spans="1:14" ht="12">
      <c r="A128" s="19"/>
      <c r="B128" s="20" t="s">
        <v>143</v>
      </c>
      <c r="C128" s="7">
        <v>0.578</v>
      </c>
      <c r="D128" s="35">
        <v>0.221</v>
      </c>
      <c r="E128" s="35">
        <v>1.784283</v>
      </c>
      <c r="F128" s="35">
        <v>0.12385927568664835</v>
      </c>
      <c r="G128" s="7"/>
      <c r="H128" s="7"/>
      <c r="I128" s="21">
        <v>656.373</v>
      </c>
      <c r="J128" s="21">
        <v>557.917</v>
      </c>
      <c r="K128" s="21">
        <v>649.8674963061104</v>
      </c>
      <c r="L128" s="21">
        <v>649.8674963061104</v>
      </c>
      <c r="M128" s="21">
        <v>1026.6</v>
      </c>
      <c r="N128" s="43">
        <v>0.868566688582702</v>
      </c>
    </row>
    <row r="129" spans="1:14" ht="12">
      <c r="A129" s="19"/>
      <c r="B129" s="20" t="s">
        <v>144</v>
      </c>
      <c r="C129" s="7">
        <v>0.504</v>
      </c>
      <c r="D129" s="35">
        <v>0.461</v>
      </c>
      <c r="E129" s="35">
        <v>1.910461</v>
      </c>
      <c r="F129" s="35">
        <v>0.24130301534551085</v>
      </c>
      <c r="G129" s="7"/>
      <c r="H129" s="7"/>
      <c r="I129" s="21">
        <v>461.658</v>
      </c>
      <c r="J129" s="21">
        <v>392.409</v>
      </c>
      <c r="K129" s="21">
        <v>584.0658853709123</v>
      </c>
      <c r="L129" s="21">
        <v>584.0658853709123</v>
      </c>
      <c r="M129" s="21">
        <v>830</v>
      </c>
      <c r="N129" s="43">
        <v>0.886192614348386</v>
      </c>
    </row>
    <row r="130" spans="1:14" ht="12">
      <c r="A130" s="19"/>
      <c r="B130" s="20" t="s">
        <v>145</v>
      </c>
      <c r="C130" s="7">
        <v>0.626</v>
      </c>
      <c r="D130" s="35">
        <v>0.336</v>
      </c>
      <c r="E130" s="35">
        <v>1.717905</v>
      </c>
      <c r="F130" s="35">
        <v>0.19558706680520752</v>
      </c>
      <c r="G130" s="7"/>
      <c r="H130" s="7"/>
      <c r="I130" s="21">
        <v>581.33</v>
      </c>
      <c r="J130" s="21">
        <v>494.131</v>
      </c>
      <c r="K130" s="21">
        <v>662.1849821342607</v>
      </c>
      <c r="L130" s="21">
        <v>662.1849821342607</v>
      </c>
      <c r="M130" s="21">
        <v>982.9</v>
      </c>
      <c r="N130" s="43">
        <v>0.8793599145849398</v>
      </c>
    </row>
    <row r="131" spans="1:14" ht="12">
      <c r="A131" s="22"/>
      <c r="B131" s="20" t="s">
        <v>146</v>
      </c>
      <c r="C131" s="7">
        <v>0.995</v>
      </c>
      <c r="D131" s="35">
        <v>0.578</v>
      </c>
      <c r="E131" s="35">
        <v>1.4230910000000003</v>
      </c>
      <c r="F131" s="35">
        <v>0.4061581444897057</v>
      </c>
      <c r="G131" s="7"/>
      <c r="H131" s="7"/>
      <c r="I131" s="21">
        <v>366.883</v>
      </c>
      <c r="J131" s="21">
        <v>311.851</v>
      </c>
      <c r="K131" s="21">
        <v>812.1082459484708</v>
      </c>
      <c r="L131" s="21">
        <v>812.1082459484708</v>
      </c>
      <c r="M131" s="21">
        <v>955.4</v>
      </c>
      <c r="N131" s="43">
        <v>0.9109420241540991</v>
      </c>
    </row>
    <row r="132" spans="1:14" ht="24">
      <c r="A132" s="22"/>
      <c r="B132" s="20" t="s">
        <v>147</v>
      </c>
      <c r="C132" s="7">
        <v>11.017</v>
      </c>
      <c r="D132" s="35">
        <v>1.235</v>
      </c>
      <c r="E132" s="35">
        <v>0.9674149999999999</v>
      </c>
      <c r="F132" s="35">
        <v>1.2765979440054167</v>
      </c>
      <c r="G132" s="7"/>
      <c r="H132" s="7"/>
      <c r="I132" s="21">
        <v>0</v>
      </c>
      <c r="J132" s="21">
        <v>0</v>
      </c>
      <c r="K132" s="21">
        <v>0</v>
      </c>
      <c r="L132" s="21">
        <v>0</v>
      </c>
      <c r="M132" s="21">
        <v>0</v>
      </c>
      <c r="N132" s="43">
        <v>1.2765979440054167</v>
      </c>
    </row>
    <row r="133" spans="1:14" ht="24">
      <c r="A133" s="19"/>
      <c r="B133" s="20" t="s">
        <v>148</v>
      </c>
      <c r="C133" s="7">
        <v>0.153</v>
      </c>
      <c r="D133" s="35">
        <v>0.719</v>
      </c>
      <c r="E133" s="35">
        <v>4.367281999999999</v>
      </c>
      <c r="F133" s="35">
        <v>0.16463328908002736</v>
      </c>
      <c r="G133" s="7"/>
      <c r="H133" s="7"/>
      <c r="I133" s="21">
        <v>388.85</v>
      </c>
      <c r="J133" s="21">
        <v>330.523</v>
      </c>
      <c r="K133" s="21">
        <v>415.5886791463831</v>
      </c>
      <c r="L133" s="21">
        <v>415.5886791463831</v>
      </c>
      <c r="M133" s="21">
        <v>634.2</v>
      </c>
      <c r="N133" s="43">
        <v>0.8747006729220443</v>
      </c>
    </row>
    <row r="134" spans="1:14" ht="12">
      <c r="A134" s="19"/>
      <c r="B134" s="20" t="s">
        <v>149</v>
      </c>
      <c r="C134" s="7">
        <v>0.406</v>
      </c>
      <c r="D134" s="35">
        <v>0.427</v>
      </c>
      <c r="E134" s="35">
        <v>2.406798</v>
      </c>
      <c r="F134" s="35">
        <v>0.177414141111967</v>
      </c>
      <c r="G134" s="7"/>
      <c r="H134" s="7"/>
      <c r="I134" s="21">
        <v>551.956</v>
      </c>
      <c r="J134" s="21">
        <v>469.163</v>
      </c>
      <c r="K134" s="21">
        <v>605.2491766665772</v>
      </c>
      <c r="L134" s="21">
        <v>605.2491766665772</v>
      </c>
      <c r="M134" s="21">
        <v>913.3</v>
      </c>
      <c r="N134" s="43">
        <v>0.8766501338138458</v>
      </c>
    </row>
    <row r="135" spans="1:14" ht="12">
      <c r="A135" s="19"/>
      <c r="B135" s="20" t="s">
        <v>150</v>
      </c>
      <c r="C135" s="7">
        <v>5.233</v>
      </c>
      <c r="D135" s="35">
        <v>0.13</v>
      </c>
      <c r="E135" s="35">
        <v>1</v>
      </c>
      <c r="F135" s="35">
        <v>0.13</v>
      </c>
      <c r="G135" s="7"/>
      <c r="H135" s="7"/>
      <c r="I135" s="21">
        <v>3287.552</v>
      </c>
      <c r="J135" s="21">
        <v>2794.419</v>
      </c>
      <c r="K135" s="21">
        <v>3291.0491572451147</v>
      </c>
      <c r="L135" s="21">
        <v>3291.0491572451147</v>
      </c>
      <c r="M135" s="21">
        <v>5172.6</v>
      </c>
      <c r="N135" s="43">
        <v>0.8694931472350713</v>
      </c>
    </row>
    <row r="136" spans="1:14" ht="24">
      <c r="A136" s="19"/>
      <c r="B136" s="20" t="s">
        <v>151</v>
      </c>
      <c r="C136" s="7">
        <v>0.44</v>
      </c>
      <c r="D136" s="35">
        <v>0.415</v>
      </c>
      <c r="E136" s="35">
        <v>2.3215060000000003</v>
      </c>
      <c r="F136" s="35">
        <v>0.17876326832668102</v>
      </c>
      <c r="G136" s="7"/>
      <c r="H136" s="7"/>
      <c r="I136" s="21">
        <v>575.139</v>
      </c>
      <c r="J136" s="21">
        <v>488.868</v>
      </c>
      <c r="K136" s="21">
        <v>632.414024118069</v>
      </c>
      <c r="L136" s="21">
        <v>632.414024118069</v>
      </c>
      <c r="M136" s="21">
        <v>953.1</v>
      </c>
      <c r="N136" s="43">
        <v>0.8768220190441733</v>
      </c>
    </row>
    <row r="137" spans="1:14" ht="24">
      <c r="A137" s="19"/>
      <c r="B137" s="20" t="s">
        <v>152</v>
      </c>
      <c r="C137" s="7">
        <v>0.896</v>
      </c>
      <c r="D137" s="35">
        <v>0.338</v>
      </c>
      <c r="E137" s="35">
        <v>1.4781070000000003</v>
      </c>
      <c r="F137" s="35">
        <v>0.2286708607698901</v>
      </c>
      <c r="G137" s="7"/>
      <c r="H137" s="7"/>
      <c r="I137" s="21">
        <v>657.35</v>
      </c>
      <c r="J137" s="21">
        <v>558.748</v>
      </c>
      <c r="K137" s="21">
        <v>806.7077440600486</v>
      </c>
      <c r="L137" s="21">
        <v>806.7077440600486</v>
      </c>
      <c r="M137" s="21">
        <v>1160.6</v>
      </c>
      <c r="N137" s="43">
        <v>0.8842795122291183</v>
      </c>
    </row>
    <row r="138" spans="1:14" ht="24">
      <c r="A138" s="19"/>
      <c r="B138" s="20" t="s">
        <v>153</v>
      </c>
      <c r="C138" s="7">
        <v>0.435</v>
      </c>
      <c r="D138" s="35">
        <v>0.288</v>
      </c>
      <c r="E138" s="35">
        <v>2.3336829999999997</v>
      </c>
      <c r="F138" s="35">
        <v>0.12341007754695046</v>
      </c>
      <c r="G138" s="7"/>
      <c r="H138" s="7"/>
      <c r="I138" s="21">
        <v>646.696</v>
      </c>
      <c r="J138" s="21">
        <v>549.692</v>
      </c>
      <c r="K138" s="21">
        <v>639.7728152415116</v>
      </c>
      <c r="L138" s="21">
        <v>639.7728152415116</v>
      </c>
      <c r="M138" s="21">
        <v>1011</v>
      </c>
      <c r="N138" s="43">
        <v>0.8684782798544651</v>
      </c>
    </row>
    <row r="139" spans="1:14" ht="24">
      <c r="A139" s="19"/>
      <c r="B139" s="20" t="s">
        <v>154</v>
      </c>
      <c r="C139" s="7">
        <v>1.407</v>
      </c>
      <c r="D139" s="35">
        <v>0.41</v>
      </c>
      <c r="E139" s="35">
        <v>1.276581</v>
      </c>
      <c r="F139" s="35">
        <v>0.3211703761845116</v>
      </c>
      <c r="G139" s="7"/>
      <c r="H139" s="7"/>
      <c r="I139" s="21">
        <v>669.43</v>
      </c>
      <c r="J139" s="21">
        <v>569.016</v>
      </c>
      <c r="K139" s="21">
        <v>1060.757557114619</v>
      </c>
      <c r="L139" s="21">
        <v>1060.757557114619</v>
      </c>
      <c r="M139" s="21">
        <v>1385.3</v>
      </c>
      <c r="N139" s="43">
        <v>0.8981724227365901</v>
      </c>
    </row>
    <row r="140" spans="1:14" ht="24">
      <c r="A140" s="19"/>
      <c r="B140" s="20" t="s">
        <v>155</v>
      </c>
      <c r="C140" s="7">
        <v>0.611</v>
      </c>
      <c r="D140" s="35">
        <v>0.675</v>
      </c>
      <c r="E140" s="35">
        <v>1.7376390000000002</v>
      </c>
      <c r="F140" s="35">
        <v>0.3884581319825349</v>
      </c>
      <c r="G140" s="7"/>
      <c r="H140" s="7"/>
      <c r="I140" s="21">
        <v>300.207</v>
      </c>
      <c r="J140" s="21">
        <v>255.176</v>
      </c>
      <c r="K140" s="21">
        <v>612.6865899863358</v>
      </c>
      <c r="L140" s="21">
        <v>612.6865899863358</v>
      </c>
      <c r="M140" s="21">
        <v>737.7</v>
      </c>
      <c r="N140" s="43">
        <v>0.9082805569168635</v>
      </c>
    </row>
    <row r="141" spans="1:14" ht="24">
      <c r="A141" s="19"/>
      <c r="B141" s="20" t="s">
        <v>156</v>
      </c>
      <c r="C141" s="7">
        <v>0.544</v>
      </c>
      <c r="D141" s="35">
        <v>0.331</v>
      </c>
      <c r="E141" s="35">
        <v>1.838103</v>
      </c>
      <c r="F141" s="35">
        <v>0.18007695977864135</v>
      </c>
      <c r="G141" s="7"/>
      <c r="H141" s="7"/>
      <c r="I141" s="21">
        <v>561.258</v>
      </c>
      <c r="J141" s="21">
        <v>477.069</v>
      </c>
      <c r="K141" s="21">
        <v>618.8181661069102</v>
      </c>
      <c r="L141" s="21">
        <v>618.8181661069102</v>
      </c>
      <c r="M141" s="21">
        <v>931.5</v>
      </c>
      <c r="N141" s="43">
        <v>0.8770084830114689</v>
      </c>
    </row>
    <row r="142" spans="1:14" ht="12">
      <c r="A142" s="19"/>
      <c r="B142" s="20" t="s">
        <v>157</v>
      </c>
      <c r="C142" s="7">
        <v>4.007</v>
      </c>
      <c r="D142" s="35">
        <v>0.499</v>
      </c>
      <c r="E142" s="35">
        <v>1</v>
      </c>
      <c r="F142" s="35">
        <v>0.499</v>
      </c>
      <c r="G142" s="7"/>
      <c r="H142" s="7"/>
      <c r="I142" s="21">
        <v>540.959</v>
      </c>
      <c r="J142" s="21">
        <v>459.815</v>
      </c>
      <c r="K142" s="21">
        <v>2223.558182993573</v>
      </c>
      <c r="L142" s="21">
        <v>2223.558182993573</v>
      </c>
      <c r="M142" s="21">
        <v>2280.9</v>
      </c>
      <c r="N142" s="43">
        <v>0.9248561228987049</v>
      </c>
    </row>
    <row r="143" spans="1:14" ht="12">
      <c r="A143" s="19"/>
      <c r="B143" s="20" t="s">
        <v>158</v>
      </c>
      <c r="C143" s="7">
        <v>0.139</v>
      </c>
      <c r="D143" s="35">
        <v>1.899</v>
      </c>
      <c r="E143" s="35">
        <v>4.69107</v>
      </c>
      <c r="F143" s="35">
        <v>0.4048116954127737</v>
      </c>
      <c r="G143" s="7"/>
      <c r="H143" s="7"/>
      <c r="I143" s="21">
        <v>170.124</v>
      </c>
      <c r="J143" s="21">
        <v>144.605</v>
      </c>
      <c r="K143" s="21">
        <v>374.1533610232394</v>
      </c>
      <c r="L143" s="21">
        <v>374.1533610232394</v>
      </c>
      <c r="M143" s="21">
        <v>440.9</v>
      </c>
      <c r="N143" s="43">
        <v>0.9106705754024731</v>
      </c>
    </row>
    <row r="144" spans="1:14" ht="12">
      <c r="A144" s="19"/>
      <c r="B144" s="20" t="s">
        <v>159</v>
      </c>
      <c r="C144" s="7">
        <v>4.374</v>
      </c>
      <c r="D144" s="35">
        <v>0.124</v>
      </c>
      <c r="E144" s="35">
        <v>1</v>
      </c>
      <c r="F144" s="35">
        <v>0.124</v>
      </c>
      <c r="G144" s="7"/>
      <c r="H144" s="7"/>
      <c r="I144" s="21">
        <v>2782.978</v>
      </c>
      <c r="J144" s="21">
        <v>2365.531</v>
      </c>
      <c r="K144" s="21">
        <v>2756.083564190594</v>
      </c>
      <c r="L144" s="21">
        <v>2756.083564190594</v>
      </c>
      <c r="M144" s="21">
        <v>4353.4</v>
      </c>
      <c r="N144" s="43">
        <v>0.8686047241945641</v>
      </c>
    </row>
    <row r="145" spans="1:14" ht="24">
      <c r="A145" s="19"/>
      <c r="B145" s="20" t="s">
        <v>160</v>
      </c>
      <c r="C145" s="7">
        <v>0.464</v>
      </c>
      <c r="D145" s="35">
        <v>0.332</v>
      </c>
      <c r="E145" s="35">
        <v>2.269755</v>
      </c>
      <c r="F145" s="35">
        <v>0.14627129359776717</v>
      </c>
      <c r="G145" s="7"/>
      <c r="H145" s="7"/>
      <c r="I145" s="21">
        <v>638.73</v>
      </c>
      <c r="J145" s="21">
        <v>542.921</v>
      </c>
      <c r="K145" s="21">
        <v>658.9029479245821</v>
      </c>
      <c r="L145" s="21">
        <v>658.9029479245821</v>
      </c>
      <c r="M145" s="21">
        <v>1021.6</v>
      </c>
      <c r="N145" s="43">
        <v>0.8719759593823535</v>
      </c>
    </row>
    <row r="146" spans="1:14" ht="12">
      <c r="A146" s="19"/>
      <c r="B146" s="20" t="s">
        <v>161</v>
      </c>
      <c r="C146" s="7">
        <v>0.117</v>
      </c>
      <c r="D146" s="35">
        <v>0.473</v>
      </c>
      <c r="E146" s="35">
        <v>5.359142</v>
      </c>
      <c r="F146" s="35">
        <v>0.08826039690681828</v>
      </c>
      <c r="G146" s="7"/>
      <c r="H146" s="7"/>
      <c r="I146" s="21">
        <v>428.898</v>
      </c>
      <c r="J146" s="21">
        <v>364.563</v>
      </c>
      <c r="K146" s="21">
        <v>399.58231162209364</v>
      </c>
      <c r="L146" s="21">
        <v>399.58231162209364</v>
      </c>
      <c r="M146" s="21">
        <v>649.5</v>
      </c>
      <c r="N146" s="43">
        <v>0.863211002769961</v>
      </c>
    </row>
    <row r="147" spans="1:14" ht="24">
      <c r="A147" s="19"/>
      <c r="B147" s="20" t="s">
        <v>162</v>
      </c>
      <c r="C147" s="7">
        <v>0.888</v>
      </c>
      <c r="D147" s="35">
        <v>0.508</v>
      </c>
      <c r="E147" s="35">
        <v>1.483489</v>
      </c>
      <c r="F147" s="35">
        <v>0.3424359735731104</v>
      </c>
      <c r="G147" s="7"/>
      <c r="H147" s="7"/>
      <c r="I147" s="21">
        <v>453.531</v>
      </c>
      <c r="J147" s="21">
        <v>385.501</v>
      </c>
      <c r="K147" s="21">
        <v>772.3677936529405</v>
      </c>
      <c r="L147" s="21">
        <v>772.3677936529405</v>
      </c>
      <c r="M147" s="21">
        <v>984.2</v>
      </c>
      <c r="N147" s="43">
        <v>0.9013719414106967</v>
      </c>
    </row>
    <row r="148" spans="1:14" ht="12">
      <c r="A148" s="19"/>
      <c r="B148" s="20" t="s">
        <v>163</v>
      </c>
      <c r="C148" s="7">
        <v>0.578</v>
      </c>
      <c r="D148" s="35">
        <v>0.336</v>
      </c>
      <c r="E148" s="35">
        <v>1.784283</v>
      </c>
      <c r="F148" s="35">
        <v>0.18831093498060567</v>
      </c>
      <c r="G148" s="7"/>
      <c r="H148" s="7"/>
      <c r="I148" s="21">
        <v>567.525</v>
      </c>
      <c r="J148" s="21">
        <v>482.396</v>
      </c>
      <c r="K148" s="21">
        <v>636.5400810958109</v>
      </c>
      <c r="L148" s="21">
        <v>636.5400810958109</v>
      </c>
      <c r="M148" s="21">
        <v>951.1</v>
      </c>
      <c r="N148" s="43">
        <v>0.878249782053893</v>
      </c>
    </row>
    <row r="149" spans="1:14" ht="12">
      <c r="A149" s="19"/>
      <c r="B149" s="20" t="s">
        <v>164</v>
      </c>
      <c r="C149" s="7">
        <v>2.752</v>
      </c>
      <c r="D149" s="35">
        <v>1.642</v>
      </c>
      <c r="E149" s="35">
        <v>1.1031609999999998</v>
      </c>
      <c r="F149" s="35">
        <v>1.4884500086569414</v>
      </c>
      <c r="G149" s="7"/>
      <c r="H149" s="7"/>
      <c r="I149" s="21">
        <v>0</v>
      </c>
      <c r="J149" s="21">
        <v>0</v>
      </c>
      <c r="K149" s="21">
        <v>0</v>
      </c>
      <c r="L149" s="21">
        <v>0</v>
      </c>
      <c r="M149" s="21">
        <v>0</v>
      </c>
      <c r="N149" s="43">
        <v>1.4884500086569414</v>
      </c>
    </row>
    <row r="150" spans="1:14" ht="12">
      <c r="A150" s="19"/>
      <c r="B150" s="20" t="s">
        <v>165</v>
      </c>
      <c r="C150" s="7">
        <v>1.884</v>
      </c>
      <c r="D150" s="35">
        <v>0.17</v>
      </c>
      <c r="E150" s="35">
        <v>1.1868809999999999</v>
      </c>
      <c r="F150" s="35">
        <v>0.14323255659160442</v>
      </c>
      <c r="G150" s="7"/>
      <c r="H150" s="7"/>
      <c r="I150" s="21">
        <v>1365.234</v>
      </c>
      <c r="J150" s="21">
        <v>1160.449</v>
      </c>
      <c r="K150" s="21">
        <v>1400.3473267528705</v>
      </c>
      <c r="L150" s="21">
        <v>1400.3473267528705</v>
      </c>
      <c r="M150" s="21">
        <v>2176.7</v>
      </c>
      <c r="N150" s="43">
        <v>0.8714926195196896</v>
      </c>
    </row>
    <row r="151" spans="1:14" ht="12">
      <c r="A151" s="19"/>
      <c r="B151" s="20" t="s">
        <v>166</v>
      </c>
      <c r="C151" s="7">
        <v>13.294</v>
      </c>
      <c r="D151" s="35">
        <v>1.29</v>
      </c>
      <c r="E151" s="35">
        <v>0.9596409999999999</v>
      </c>
      <c r="F151" s="35">
        <v>1.3442526944972133</v>
      </c>
      <c r="G151" s="7"/>
      <c r="H151" s="7"/>
      <c r="I151" s="21">
        <v>0</v>
      </c>
      <c r="J151" s="21">
        <v>0</v>
      </c>
      <c r="K151" s="21">
        <v>0</v>
      </c>
      <c r="L151" s="21">
        <v>0</v>
      </c>
      <c r="M151" s="21">
        <v>0</v>
      </c>
      <c r="N151" s="43">
        <v>1.3442526944972133</v>
      </c>
    </row>
    <row r="152" spans="1:14" s="54" customFormat="1" ht="12">
      <c r="A152" s="49" t="s">
        <v>167</v>
      </c>
      <c r="B152" s="50" t="s">
        <v>168</v>
      </c>
      <c r="C152" s="62">
        <v>12.844</v>
      </c>
      <c r="D152" s="65"/>
      <c r="E152" s="65"/>
      <c r="F152" s="65"/>
      <c r="G152" s="62"/>
      <c r="H152" s="62"/>
      <c r="I152" s="66">
        <v>2266.558</v>
      </c>
      <c r="J152" s="66">
        <v>1926.576</v>
      </c>
      <c r="K152" s="66">
        <v>5349.0980340336155</v>
      </c>
      <c r="L152" s="66">
        <v>5349.0980340336155</v>
      </c>
      <c r="M152" s="66">
        <v>6184.3</v>
      </c>
      <c r="N152" s="72"/>
    </row>
    <row r="153" spans="1:14" ht="24">
      <c r="A153" s="19"/>
      <c r="B153" s="20" t="s">
        <v>169</v>
      </c>
      <c r="C153" s="7">
        <v>0.246</v>
      </c>
      <c r="D153" s="35">
        <v>1.104</v>
      </c>
      <c r="E153" s="35">
        <v>2.5380839999999996</v>
      </c>
      <c r="F153" s="35">
        <v>0.43497378337360004</v>
      </c>
      <c r="G153" s="7"/>
      <c r="H153" s="7"/>
      <c r="I153" s="21">
        <v>137.727</v>
      </c>
      <c r="J153" s="21">
        <v>117.068</v>
      </c>
      <c r="K153" s="21">
        <v>354.48846617869714</v>
      </c>
      <c r="L153" s="21">
        <v>354.48846617869714</v>
      </c>
      <c r="M153" s="21">
        <v>400.8</v>
      </c>
      <c r="N153" s="43">
        <v>0.915218513043032</v>
      </c>
    </row>
    <row r="154" spans="1:14" ht="12">
      <c r="A154" s="19"/>
      <c r="B154" s="20" t="s">
        <v>170</v>
      </c>
      <c r="C154" s="7">
        <v>8.351</v>
      </c>
      <c r="D154" s="35">
        <v>1.065</v>
      </c>
      <c r="E154" s="35">
        <v>0.7967409999999999</v>
      </c>
      <c r="F154" s="35">
        <v>1.3366953627339375</v>
      </c>
      <c r="G154" s="7"/>
      <c r="H154" s="7"/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43">
        <v>1.3366953627339375</v>
      </c>
    </row>
    <row r="155" spans="1:14" ht="12">
      <c r="A155" s="19"/>
      <c r="B155" s="20" t="s">
        <v>171</v>
      </c>
      <c r="C155" s="7">
        <v>0.264</v>
      </c>
      <c r="D155" s="35">
        <v>0.362</v>
      </c>
      <c r="E155" s="35">
        <v>2.429576</v>
      </c>
      <c r="F155" s="35">
        <v>0.14899719127946603</v>
      </c>
      <c r="G155" s="7"/>
      <c r="H155" s="7"/>
      <c r="I155" s="21">
        <v>386.667</v>
      </c>
      <c r="J155" s="21">
        <v>328.667</v>
      </c>
      <c r="K155" s="21">
        <v>400.94071242197197</v>
      </c>
      <c r="L155" s="21">
        <v>400.94071242197197</v>
      </c>
      <c r="M155" s="21">
        <v>620.2</v>
      </c>
      <c r="N155" s="43">
        <v>0.8723885877553084</v>
      </c>
    </row>
    <row r="156" spans="1:14" ht="12">
      <c r="A156" s="19"/>
      <c r="B156" s="20" t="s">
        <v>172</v>
      </c>
      <c r="C156" s="7">
        <v>0.527</v>
      </c>
      <c r="D156" s="35">
        <v>0.662</v>
      </c>
      <c r="E156" s="35">
        <v>1.5143410000000004</v>
      </c>
      <c r="F156" s="35">
        <v>0.4371538510810972</v>
      </c>
      <c r="G156" s="7"/>
      <c r="H156" s="7"/>
      <c r="I156" s="21">
        <v>173.714</v>
      </c>
      <c r="J156" s="21">
        <v>147.657</v>
      </c>
      <c r="K156" s="21">
        <v>452.753117424967</v>
      </c>
      <c r="L156" s="21">
        <v>452.753117424967</v>
      </c>
      <c r="M156" s="21">
        <v>510.3</v>
      </c>
      <c r="N156" s="43">
        <v>0.9155275184422405</v>
      </c>
    </row>
    <row r="157" spans="1:14" ht="24">
      <c r="A157" s="19"/>
      <c r="B157" s="20" t="s">
        <v>173</v>
      </c>
      <c r="C157" s="7">
        <v>0.211</v>
      </c>
      <c r="D157" s="35">
        <v>1.159</v>
      </c>
      <c r="E157" s="35">
        <v>2.803702</v>
      </c>
      <c r="F157" s="35">
        <v>0.41338202134178315</v>
      </c>
      <c r="G157" s="7"/>
      <c r="H157" s="7"/>
      <c r="I157" s="21">
        <v>147.568</v>
      </c>
      <c r="J157" s="21">
        <v>125.433</v>
      </c>
      <c r="K157" s="21">
        <v>338.4342192984403</v>
      </c>
      <c r="L157" s="21">
        <v>338.4342192984403</v>
      </c>
      <c r="M157" s="21">
        <v>394.3</v>
      </c>
      <c r="N157" s="43">
        <v>0.9120235708238995</v>
      </c>
    </row>
    <row r="158" spans="1:14" ht="24">
      <c r="A158" s="19"/>
      <c r="B158" s="20" t="s">
        <v>174</v>
      </c>
      <c r="C158" s="7">
        <v>0.348</v>
      </c>
      <c r="D158" s="35">
        <v>0.54</v>
      </c>
      <c r="E158" s="35">
        <v>2.0762739999999997</v>
      </c>
      <c r="F158" s="35">
        <v>0.26008128021638766</v>
      </c>
      <c r="G158" s="7"/>
      <c r="H158" s="7"/>
      <c r="I158" s="21">
        <v>328.294</v>
      </c>
      <c r="J158" s="21">
        <v>279.05</v>
      </c>
      <c r="K158" s="21">
        <v>435.5646766905087</v>
      </c>
      <c r="L158" s="21">
        <v>435.5646766905087</v>
      </c>
      <c r="M158" s="21">
        <v>607.4</v>
      </c>
      <c r="N158" s="43">
        <v>0.8889889210137059</v>
      </c>
    </row>
    <row r="159" spans="1:14" ht="24">
      <c r="A159" s="19"/>
      <c r="B159" s="20" t="s">
        <v>175</v>
      </c>
      <c r="C159" s="7">
        <v>0.304</v>
      </c>
      <c r="D159" s="35">
        <v>0.906</v>
      </c>
      <c r="E159" s="35">
        <v>2.235882</v>
      </c>
      <c r="F159" s="35">
        <v>0.4052092194489691</v>
      </c>
      <c r="G159" s="7"/>
      <c r="H159" s="7"/>
      <c r="I159" s="21">
        <v>176.976</v>
      </c>
      <c r="J159" s="21">
        <v>150.43</v>
      </c>
      <c r="K159" s="21">
        <v>389.9642239728884</v>
      </c>
      <c r="L159" s="21">
        <v>389.9642239728884</v>
      </c>
      <c r="M159" s="21">
        <v>459.3</v>
      </c>
      <c r="N159" s="43">
        <v>0.9107427603122673</v>
      </c>
    </row>
    <row r="160" spans="1:14" ht="12">
      <c r="A160" s="19"/>
      <c r="B160" s="20" t="s">
        <v>176</v>
      </c>
      <c r="C160" s="7">
        <v>0.247</v>
      </c>
      <c r="D160" s="35">
        <v>0.57</v>
      </c>
      <c r="E160" s="35">
        <v>2.531887</v>
      </c>
      <c r="F160" s="35">
        <v>0.2251285306176776</v>
      </c>
      <c r="G160" s="7"/>
      <c r="H160" s="7"/>
      <c r="I160" s="21">
        <v>313.363</v>
      </c>
      <c r="J160" s="21">
        <v>266.359</v>
      </c>
      <c r="K160" s="21">
        <v>381.3723982338977</v>
      </c>
      <c r="L160" s="21">
        <v>381.3723982338977</v>
      </c>
      <c r="M160" s="21">
        <v>550.6</v>
      </c>
      <c r="N160" s="43">
        <v>0.8838031482218165</v>
      </c>
    </row>
    <row r="161" spans="1:14" ht="24">
      <c r="A161" s="19"/>
      <c r="B161" s="20" t="s">
        <v>177</v>
      </c>
      <c r="C161" s="7">
        <v>0.417</v>
      </c>
      <c r="D161" s="35">
        <v>0.967</v>
      </c>
      <c r="E161" s="35">
        <v>1.8970430000000003</v>
      </c>
      <c r="F161" s="35">
        <v>0.5097406858990544</v>
      </c>
      <c r="G161" s="7"/>
      <c r="H161" s="7"/>
      <c r="I161" s="21">
        <v>95.44</v>
      </c>
      <c r="J161" s="21">
        <v>81.124</v>
      </c>
      <c r="K161" s="21">
        <v>437.27372895500844</v>
      </c>
      <c r="L161" s="21">
        <v>437.27372895500844</v>
      </c>
      <c r="M161" s="21">
        <v>440.6</v>
      </c>
      <c r="N161" s="43">
        <v>0.926425099675921</v>
      </c>
    </row>
    <row r="162" spans="1:14" ht="24">
      <c r="A162" s="19"/>
      <c r="B162" s="20" t="s">
        <v>178</v>
      </c>
      <c r="C162" s="7">
        <v>0.475</v>
      </c>
      <c r="D162" s="35">
        <v>0.997</v>
      </c>
      <c r="E162" s="35">
        <v>1.789789</v>
      </c>
      <c r="F162" s="35">
        <v>0.5570489035299692</v>
      </c>
      <c r="G162" s="7"/>
      <c r="H162" s="7"/>
      <c r="I162" s="21">
        <v>48.808</v>
      </c>
      <c r="J162" s="21">
        <v>41.487</v>
      </c>
      <c r="K162" s="21">
        <v>461.8689796438262</v>
      </c>
      <c r="L162" s="21">
        <v>461.8689796438262</v>
      </c>
      <c r="M162" s="21">
        <v>427.9</v>
      </c>
      <c r="N162" s="43">
        <v>0.9335990625519073</v>
      </c>
    </row>
    <row r="163" spans="1:14" ht="24">
      <c r="A163" s="19"/>
      <c r="B163" s="20" t="s">
        <v>179</v>
      </c>
      <c r="C163" s="7">
        <v>0.333</v>
      </c>
      <c r="D163" s="35">
        <v>1.062</v>
      </c>
      <c r="E163" s="35">
        <v>2.1253629999999997</v>
      </c>
      <c r="F163" s="35">
        <v>0.49967934889240107</v>
      </c>
      <c r="G163" s="7"/>
      <c r="H163" s="7"/>
      <c r="I163" s="21">
        <v>94.906</v>
      </c>
      <c r="J163" s="21">
        <v>80.67</v>
      </c>
      <c r="K163" s="21">
        <v>392.64447382742327</v>
      </c>
      <c r="L163" s="21">
        <v>392.64447382742327</v>
      </c>
      <c r="M163" s="21">
        <v>402.3</v>
      </c>
      <c r="N163" s="43">
        <v>0.9249336123273623</v>
      </c>
    </row>
    <row r="164" spans="1:14" ht="24">
      <c r="A164" s="19"/>
      <c r="B164" s="20" t="s">
        <v>180</v>
      </c>
      <c r="C164" s="7">
        <v>0.187</v>
      </c>
      <c r="D164" s="35">
        <v>1.45</v>
      </c>
      <c r="E164" s="35">
        <v>3.0445849999999997</v>
      </c>
      <c r="F164" s="35">
        <v>0.4762553845598005</v>
      </c>
      <c r="G164" s="7"/>
      <c r="H164" s="7"/>
      <c r="I164" s="21">
        <v>94.172</v>
      </c>
      <c r="J164" s="21">
        <v>80.046</v>
      </c>
      <c r="K164" s="21">
        <v>318.53196722487723</v>
      </c>
      <c r="L164" s="21">
        <v>318.53196722487723</v>
      </c>
      <c r="M164" s="21">
        <v>338.8</v>
      </c>
      <c r="N164" s="43">
        <v>0.9214497763788181</v>
      </c>
    </row>
    <row r="165" spans="1:14" ht="24">
      <c r="A165" s="19"/>
      <c r="B165" s="20" t="s">
        <v>181</v>
      </c>
      <c r="C165" s="7">
        <v>0.261</v>
      </c>
      <c r="D165" s="35">
        <v>2.362</v>
      </c>
      <c r="E165" s="35">
        <v>2.4465369999999997</v>
      </c>
      <c r="F165" s="35">
        <v>0.9654462613890574</v>
      </c>
      <c r="G165" s="7"/>
      <c r="H165" s="7"/>
      <c r="I165" s="21">
        <v>0</v>
      </c>
      <c r="J165" s="21">
        <v>0</v>
      </c>
      <c r="K165" s="21">
        <v>29.49248356252788</v>
      </c>
      <c r="L165" s="21">
        <v>29.49248356252788</v>
      </c>
      <c r="M165" s="21">
        <v>25.1</v>
      </c>
      <c r="N165" s="43">
        <v>0.9948537148948252</v>
      </c>
    </row>
    <row r="166" spans="1:14" ht="24">
      <c r="A166" s="19"/>
      <c r="B166" s="20" t="s">
        <v>182</v>
      </c>
      <c r="C166" s="7">
        <v>0.253</v>
      </c>
      <c r="D166" s="35">
        <v>1.655</v>
      </c>
      <c r="E166" s="35">
        <v>2.493996</v>
      </c>
      <c r="F166" s="35">
        <v>0.6635936865977331</v>
      </c>
      <c r="G166" s="7"/>
      <c r="H166" s="7"/>
      <c r="I166" s="21">
        <v>0</v>
      </c>
      <c r="J166" s="21">
        <v>0</v>
      </c>
      <c r="K166" s="21">
        <v>283.72945143445855</v>
      </c>
      <c r="L166" s="21">
        <v>283.72945143445855</v>
      </c>
      <c r="M166" s="21">
        <v>241.2</v>
      </c>
      <c r="N166" s="43">
        <v>0.9495745827732941</v>
      </c>
    </row>
    <row r="167" spans="1:14" ht="12">
      <c r="A167" s="19"/>
      <c r="B167" s="20" t="s">
        <v>183</v>
      </c>
      <c r="C167" s="7">
        <v>0.229</v>
      </c>
      <c r="D167" s="35">
        <v>1.217</v>
      </c>
      <c r="E167" s="35">
        <v>2.656541</v>
      </c>
      <c r="F167" s="35">
        <v>0.45811451808950066</v>
      </c>
      <c r="G167" s="7"/>
      <c r="H167" s="7"/>
      <c r="I167" s="21">
        <v>115.376</v>
      </c>
      <c r="J167" s="21">
        <v>98.07</v>
      </c>
      <c r="K167" s="21">
        <v>342.56960364039725</v>
      </c>
      <c r="L167" s="21">
        <v>342.56960364039725</v>
      </c>
      <c r="M167" s="21">
        <v>374.5</v>
      </c>
      <c r="N167" s="43">
        <v>0.9186634821383534</v>
      </c>
    </row>
    <row r="168" spans="1:14" ht="24">
      <c r="A168" s="19"/>
      <c r="B168" s="20" t="s">
        <v>184</v>
      </c>
      <c r="C168" s="7">
        <v>0.191</v>
      </c>
      <c r="D168" s="35">
        <v>1.199</v>
      </c>
      <c r="E168" s="35">
        <v>3.000714</v>
      </c>
      <c r="F168" s="35">
        <v>0.399571568633332</v>
      </c>
      <c r="G168" s="7"/>
      <c r="H168" s="7"/>
      <c r="I168" s="21">
        <v>153.547</v>
      </c>
      <c r="J168" s="21">
        <v>130.515</v>
      </c>
      <c r="K168" s="21">
        <v>329.4695315237255</v>
      </c>
      <c r="L168" s="21">
        <v>329.4695315237255</v>
      </c>
      <c r="M168" s="21">
        <v>391</v>
      </c>
      <c r="N168" s="43">
        <v>0.9099528979503986</v>
      </c>
    </row>
    <row r="169" spans="1:14" s="54" customFormat="1" ht="24">
      <c r="A169" s="49" t="s">
        <v>185</v>
      </c>
      <c r="B169" s="50" t="s">
        <v>186</v>
      </c>
      <c r="C169" s="62">
        <v>18.802</v>
      </c>
      <c r="D169" s="65"/>
      <c r="E169" s="65"/>
      <c r="F169" s="65"/>
      <c r="G169" s="62"/>
      <c r="H169" s="62"/>
      <c r="I169" s="66">
        <v>3082.684</v>
      </c>
      <c r="J169" s="66">
        <v>2620.282</v>
      </c>
      <c r="K169" s="66">
        <v>10739.92838166127</v>
      </c>
      <c r="L169" s="66">
        <v>10739.92838166127</v>
      </c>
      <c r="M169" s="66">
        <v>11356.2</v>
      </c>
      <c r="N169" s="72"/>
    </row>
    <row r="170" spans="1:14" ht="24">
      <c r="A170" s="19"/>
      <c r="B170" s="20" t="s">
        <v>187</v>
      </c>
      <c r="C170" s="7">
        <v>1.123</v>
      </c>
      <c r="D170" s="35">
        <v>0.481</v>
      </c>
      <c r="E170" s="35">
        <v>1.3359370000000002</v>
      </c>
      <c r="F170" s="35">
        <v>0.36004691838013314</v>
      </c>
      <c r="G170" s="7"/>
      <c r="H170" s="7"/>
      <c r="I170" s="21">
        <v>481.189</v>
      </c>
      <c r="J170" s="21">
        <v>409.011</v>
      </c>
      <c r="K170" s="21">
        <v>874.3176092051988</v>
      </c>
      <c r="L170" s="21">
        <v>874.3176092051988</v>
      </c>
      <c r="M170" s="21">
        <v>1090.8</v>
      </c>
      <c r="N170" s="43">
        <v>0.9039924179379426</v>
      </c>
    </row>
    <row r="171" spans="1:14" ht="12">
      <c r="A171" s="19"/>
      <c r="B171" s="20" t="s">
        <v>188</v>
      </c>
      <c r="C171" s="7">
        <v>0.58</v>
      </c>
      <c r="D171" s="35">
        <v>0.988</v>
      </c>
      <c r="E171" s="35">
        <v>1.741979</v>
      </c>
      <c r="F171" s="35">
        <v>0.5671710164129419</v>
      </c>
      <c r="G171" s="7"/>
      <c r="H171" s="7"/>
      <c r="I171" s="21">
        <v>44.336</v>
      </c>
      <c r="J171" s="21">
        <v>37.686</v>
      </c>
      <c r="K171" s="21">
        <v>546.8499826398515</v>
      </c>
      <c r="L171" s="21">
        <v>546.8499826398515</v>
      </c>
      <c r="M171" s="21">
        <v>496.9</v>
      </c>
      <c r="N171" s="43">
        <v>0.9351085400759143</v>
      </c>
    </row>
    <row r="172" spans="1:14" ht="12">
      <c r="A172" s="19"/>
      <c r="B172" s="20" t="s">
        <v>189</v>
      </c>
      <c r="C172" s="7">
        <v>2.514</v>
      </c>
      <c r="D172" s="35">
        <v>0.585</v>
      </c>
      <c r="E172" s="35">
        <v>1.096139</v>
      </c>
      <c r="F172" s="35">
        <v>0.5336914387682584</v>
      </c>
      <c r="G172" s="7"/>
      <c r="H172" s="7"/>
      <c r="I172" s="21">
        <v>244.244</v>
      </c>
      <c r="J172" s="21">
        <v>207.607</v>
      </c>
      <c r="K172" s="21">
        <v>1510.0177888803025</v>
      </c>
      <c r="L172" s="21">
        <v>1510.0177888803025</v>
      </c>
      <c r="M172" s="21">
        <v>1460</v>
      </c>
      <c r="N172" s="43">
        <v>0.9300588548685782</v>
      </c>
    </row>
    <row r="173" spans="1:14" ht="12">
      <c r="A173" s="19"/>
      <c r="B173" s="20" t="s">
        <v>190</v>
      </c>
      <c r="C173" s="7">
        <v>4.585</v>
      </c>
      <c r="D173" s="35">
        <v>0.977</v>
      </c>
      <c r="E173" s="35">
        <v>1.008233</v>
      </c>
      <c r="F173" s="35">
        <v>0.9690220415320665</v>
      </c>
      <c r="G173" s="7"/>
      <c r="H173" s="7"/>
      <c r="I173" s="21">
        <v>0</v>
      </c>
      <c r="J173" s="21">
        <v>0</v>
      </c>
      <c r="K173" s="21">
        <v>191.41547618665808</v>
      </c>
      <c r="L173" s="21">
        <v>191.41547618665808</v>
      </c>
      <c r="M173" s="21">
        <v>162.7</v>
      </c>
      <c r="N173" s="43">
        <v>0.9953527956755712</v>
      </c>
    </row>
    <row r="174" spans="1:14" ht="12">
      <c r="A174" s="19"/>
      <c r="B174" s="20" t="s">
        <v>191</v>
      </c>
      <c r="C174" s="7">
        <v>0.377</v>
      </c>
      <c r="D174" s="35">
        <v>0.81</v>
      </c>
      <c r="E174" s="35">
        <v>2.710892</v>
      </c>
      <c r="F174" s="35">
        <v>0.29879464028814134</v>
      </c>
      <c r="G174" s="7"/>
      <c r="H174" s="7"/>
      <c r="I174" s="21">
        <v>411.472</v>
      </c>
      <c r="J174" s="21">
        <v>349.751</v>
      </c>
      <c r="K174" s="21">
        <v>608.154793825758</v>
      </c>
      <c r="L174" s="21">
        <v>608.154793825758</v>
      </c>
      <c r="M174" s="21">
        <v>814.2</v>
      </c>
      <c r="N174" s="43">
        <v>0.894804610743801</v>
      </c>
    </row>
    <row r="175" spans="1:14" ht="12">
      <c r="A175" s="19"/>
      <c r="B175" s="20" t="s">
        <v>192</v>
      </c>
      <c r="C175" s="7">
        <v>1.001</v>
      </c>
      <c r="D175" s="35">
        <v>0.905</v>
      </c>
      <c r="E175" s="35">
        <v>1.389159</v>
      </c>
      <c r="F175" s="35">
        <v>0.6514733014723296</v>
      </c>
      <c r="G175" s="7"/>
      <c r="H175" s="7"/>
      <c r="I175" s="21">
        <v>0</v>
      </c>
      <c r="J175" s="21">
        <v>0</v>
      </c>
      <c r="K175" s="21">
        <v>647.8076819567207</v>
      </c>
      <c r="L175" s="21">
        <v>647.8076819567207</v>
      </c>
      <c r="M175" s="21">
        <v>550.6</v>
      </c>
      <c r="N175" s="43">
        <v>0.947701341914363</v>
      </c>
    </row>
    <row r="176" spans="1:14" ht="12">
      <c r="A176" s="19"/>
      <c r="B176" s="20" t="s">
        <v>193</v>
      </c>
      <c r="C176" s="7">
        <v>0.474</v>
      </c>
      <c r="D176" s="35">
        <v>0.931</v>
      </c>
      <c r="E176" s="35">
        <v>2.500421</v>
      </c>
      <c r="F176" s="35">
        <v>0.3723372983989497</v>
      </c>
      <c r="G176" s="7"/>
      <c r="H176" s="7"/>
      <c r="I176" s="21">
        <v>360.668</v>
      </c>
      <c r="J176" s="21">
        <v>306.568</v>
      </c>
      <c r="K176" s="21">
        <v>687.7877926739866</v>
      </c>
      <c r="L176" s="21">
        <v>687.7877926739866</v>
      </c>
      <c r="M176" s="21">
        <v>845.2</v>
      </c>
      <c r="N176" s="43">
        <v>0.905849064812664</v>
      </c>
    </row>
    <row r="177" spans="1:14" ht="12">
      <c r="A177" s="19"/>
      <c r="B177" s="20" t="s">
        <v>194</v>
      </c>
      <c r="C177" s="7">
        <v>1.721</v>
      </c>
      <c r="D177" s="35">
        <v>0.721</v>
      </c>
      <c r="E177" s="35">
        <v>1.185241</v>
      </c>
      <c r="F177" s="35">
        <v>0.6083151021606577</v>
      </c>
      <c r="G177" s="7"/>
      <c r="H177" s="7"/>
      <c r="I177" s="21">
        <v>0</v>
      </c>
      <c r="J177" s="21">
        <v>0</v>
      </c>
      <c r="K177" s="21">
        <v>1067.9437300020231</v>
      </c>
      <c r="L177" s="21">
        <v>1067.9437300020231</v>
      </c>
      <c r="M177" s="21">
        <v>907.8</v>
      </c>
      <c r="N177" s="43">
        <v>0.941264807533132</v>
      </c>
    </row>
    <row r="178" spans="1:14" ht="12">
      <c r="A178" s="19"/>
      <c r="B178" s="20" t="s">
        <v>195</v>
      </c>
      <c r="C178" s="7">
        <v>0.638</v>
      </c>
      <c r="D178" s="35">
        <v>0.664</v>
      </c>
      <c r="E178" s="35">
        <v>1.666033</v>
      </c>
      <c r="F178" s="35">
        <v>0.3985515292914366</v>
      </c>
      <c r="G178" s="7"/>
      <c r="H178" s="7"/>
      <c r="I178" s="21">
        <v>286.215</v>
      </c>
      <c r="J178" s="21">
        <v>243.283</v>
      </c>
      <c r="K178" s="21">
        <v>611.2458114414517</v>
      </c>
      <c r="L178" s="21">
        <v>611.2458114414517</v>
      </c>
      <c r="M178" s="21">
        <v>726.3</v>
      </c>
      <c r="N178" s="43">
        <v>0.9097478967243435</v>
      </c>
    </row>
    <row r="179" spans="1:14" ht="12">
      <c r="A179" s="19"/>
      <c r="B179" s="20" t="s">
        <v>196</v>
      </c>
      <c r="C179" s="7">
        <v>0.375</v>
      </c>
      <c r="D179" s="35">
        <v>1.106</v>
      </c>
      <c r="E179" s="35">
        <v>2.716109999999999</v>
      </c>
      <c r="F179" s="35">
        <v>0.407200002945389</v>
      </c>
      <c r="G179" s="7"/>
      <c r="H179" s="7"/>
      <c r="I179" s="21">
        <v>262.488</v>
      </c>
      <c r="J179" s="21">
        <v>223.115</v>
      </c>
      <c r="K179" s="21">
        <v>583.9542896095343</v>
      </c>
      <c r="L179" s="21">
        <v>583.9542896095343</v>
      </c>
      <c r="M179" s="21">
        <v>686</v>
      </c>
      <c r="N179" s="43">
        <v>0.9110734661225202</v>
      </c>
    </row>
    <row r="180" spans="1:14" ht="24">
      <c r="A180" s="19"/>
      <c r="B180" s="20" t="s">
        <v>197</v>
      </c>
      <c r="C180" s="7">
        <v>0.375</v>
      </c>
      <c r="D180" s="35">
        <v>0.774</v>
      </c>
      <c r="E180" s="35">
        <v>2.716109999999999</v>
      </c>
      <c r="F180" s="35">
        <v>0.28496636734152897</v>
      </c>
      <c r="G180" s="7"/>
      <c r="H180" s="7"/>
      <c r="I180" s="21">
        <v>428.903</v>
      </c>
      <c r="J180" s="21">
        <v>364.568</v>
      </c>
      <c r="K180" s="21">
        <v>608.9166302697164</v>
      </c>
      <c r="L180" s="21">
        <v>608.9166302697164</v>
      </c>
      <c r="M180" s="21">
        <v>827.5</v>
      </c>
      <c r="N180" s="43">
        <v>0.8927729136667129</v>
      </c>
    </row>
    <row r="181" spans="1:14" ht="24">
      <c r="A181" s="19"/>
      <c r="B181" s="20" t="s">
        <v>198</v>
      </c>
      <c r="C181" s="7">
        <v>3</v>
      </c>
      <c r="D181" s="35">
        <v>0.762</v>
      </c>
      <c r="E181" s="35">
        <v>1.0644449999999999</v>
      </c>
      <c r="F181" s="35">
        <v>0.7158660146837085</v>
      </c>
      <c r="G181" s="7"/>
      <c r="H181" s="7"/>
      <c r="I181" s="21">
        <v>0</v>
      </c>
      <c r="J181" s="21">
        <v>0</v>
      </c>
      <c r="K181" s="21">
        <v>1212.8069326739449</v>
      </c>
      <c r="L181" s="21">
        <v>1212.8069326739449</v>
      </c>
      <c r="M181" s="21">
        <v>1030.9</v>
      </c>
      <c r="N181" s="43">
        <v>0.9573832072155497</v>
      </c>
    </row>
    <row r="182" spans="1:14" ht="24">
      <c r="A182" s="19"/>
      <c r="B182" s="20" t="s">
        <v>199</v>
      </c>
      <c r="C182" s="7">
        <v>1.474</v>
      </c>
      <c r="D182" s="35">
        <v>0.698</v>
      </c>
      <c r="E182" s="35">
        <v>1.2324829999999998</v>
      </c>
      <c r="F182" s="35">
        <v>0.566336411942396</v>
      </c>
      <c r="G182" s="7"/>
      <c r="H182" s="7"/>
      <c r="I182" s="21">
        <v>81.745</v>
      </c>
      <c r="J182" s="21">
        <v>69.483</v>
      </c>
      <c r="K182" s="21">
        <v>983.5825048155826</v>
      </c>
      <c r="L182" s="21">
        <v>983.5825048155826</v>
      </c>
      <c r="M182" s="21">
        <v>895.1</v>
      </c>
      <c r="N182" s="43">
        <v>0.9349481230802894</v>
      </c>
    </row>
    <row r="183" spans="1:14" ht="12">
      <c r="A183" s="19"/>
      <c r="B183" s="20" t="s">
        <v>200</v>
      </c>
      <c r="C183" s="7">
        <v>0.565</v>
      </c>
      <c r="D183" s="35">
        <v>0.421</v>
      </c>
      <c r="E183" s="35">
        <v>1.764105</v>
      </c>
      <c r="F183" s="35">
        <v>0.23864792628556689</v>
      </c>
      <c r="G183" s="7"/>
      <c r="H183" s="7"/>
      <c r="I183" s="21">
        <v>481.424</v>
      </c>
      <c r="J183" s="21">
        <v>409.21</v>
      </c>
      <c r="K183" s="21">
        <v>605.1273574805414</v>
      </c>
      <c r="L183" s="21">
        <v>605.1273574805414</v>
      </c>
      <c r="M183" s="21">
        <v>862.2</v>
      </c>
      <c r="N183" s="43">
        <v>0.8858071313720038</v>
      </c>
    </row>
    <row r="184" spans="1:14" s="54" customFormat="1" ht="24">
      <c r="A184" s="49" t="s">
        <v>201</v>
      </c>
      <c r="B184" s="50" t="s">
        <v>202</v>
      </c>
      <c r="C184" s="62">
        <v>7.084</v>
      </c>
      <c r="D184" s="65"/>
      <c r="E184" s="65"/>
      <c r="F184" s="65"/>
      <c r="G184" s="62"/>
      <c r="H184" s="62"/>
      <c r="I184" s="66">
        <v>1535.871</v>
      </c>
      <c r="J184" s="66">
        <v>1305.49</v>
      </c>
      <c r="K184" s="66">
        <v>3074.417052999753</v>
      </c>
      <c r="L184" s="66">
        <v>3074.417052999753</v>
      </c>
      <c r="M184" s="66">
        <v>3723.0000000000005</v>
      </c>
      <c r="N184" s="72"/>
    </row>
    <row r="185" spans="1:14" ht="12">
      <c r="A185" s="19"/>
      <c r="B185" s="20" t="s">
        <v>203</v>
      </c>
      <c r="C185" s="7">
        <v>0.494</v>
      </c>
      <c r="D185" s="35">
        <v>0.745</v>
      </c>
      <c r="E185" s="35">
        <v>2.611414</v>
      </c>
      <c r="F185" s="35">
        <v>0.2852860557537028</v>
      </c>
      <c r="G185" s="7"/>
      <c r="H185" s="7"/>
      <c r="I185" s="21">
        <v>542.679</v>
      </c>
      <c r="J185" s="21">
        <v>461.277</v>
      </c>
      <c r="K185" s="21">
        <v>771.1435725440064</v>
      </c>
      <c r="L185" s="21">
        <v>771.1435725440064</v>
      </c>
      <c r="M185" s="21">
        <v>1047.6</v>
      </c>
      <c r="N185" s="43">
        <v>0.8928175629946578</v>
      </c>
    </row>
    <row r="186" spans="1:14" ht="24">
      <c r="A186" s="19"/>
      <c r="B186" s="20" t="s">
        <v>204</v>
      </c>
      <c r="C186" s="7">
        <v>0.502</v>
      </c>
      <c r="D186" s="35">
        <v>0.887</v>
      </c>
      <c r="E186" s="35">
        <v>1.7670169999999998</v>
      </c>
      <c r="F186" s="35">
        <v>0.5019759289242832</v>
      </c>
      <c r="G186" s="7"/>
      <c r="H186" s="7"/>
      <c r="I186" s="21">
        <v>116.225</v>
      </c>
      <c r="J186" s="21">
        <v>98.791</v>
      </c>
      <c r="K186" s="21">
        <v>491.707482558708</v>
      </c>
      <c r="L186" s="21">
        <v>491.707482558708</v>
      </c>
      <c r="M186" s="21">
        <v>501.9</v>
      </c>
      <c r="N186" s="43">
        <v>0.9252763922714538</v>
      </c>
    </row>
    <row r="187" spans="1:14" ht="12">
      <c r="A187" s="19"/>
      <c r="B187" s="20" t="s">
        <v>205</v>
      </c>
      <c r="C187" s="7">
        <v>0.225</v>
      </c>
      <c r="D187" s="35">
        <v>1.044</v>
      </c>
      <c r="E187" s="35">
        <v>3.507933</v>
      </c>
      <c r="F187" s="35">
        <v>0.29761115733966415</v>
      </c>
      <c r="G187" s="7"/>
      <c r="H187" s="7"/>
      <c r="I187" s="21">
        <v>319.024</v>
      </c>
      <c r="J187" s="21">
        <v>271.17</v>
      </c>
      <c r="K187" s="21">
        <v>469.85936667264576</v>
      </c>
      <c r="L187" s="21">
        <v>469.85936667264576</v>
      </c>
      <c r="M187" s="21">
        <v>629.9</v>
      </c>
      <c r="N187" s="43">
        <v>0.894665406320857</v>
      </c>
    </row>
    <row r="188" spans="1:14" ht="24">
      <c r="A188" s="22"/>
      <c r="B188" s="20" t="s">
        <v>206</v>
      </c>
      <c r="C188" s="7">
        <v>4.348</v>
      </c>
      <c r="D188" s="35">
        <v>1.649</v>
      </c>
      <c r="E188" s="35">
        <v>0.9573249999999999</v>
      </c>
      <c r="F188" s="35">
        <v>1.7225080301882854</v>
      </c>
      <c r="G188" s="7"/>
      <c r="H188" s="7"/>
      <c r="I188" s="21">
        <v>0</v>
      </c>
      <c r="J188" s="21">
        <v>0</v>
      </c>
      <c r="K188" s="21">
        <v>0</v>
      </c>
      <c r="L188" s="21">
        <v>0</v>
      </c>
      <c r="M188" s="21">
        <v>0</v>
      </c>
      <c r="N188" s="43">
        <v>1.7225080301882854</v>
      </c>
    </row>
    <row r="189" spans="1:14" ht="12">
      <c r="A189" s="22"/>
      <c r="B189" s="20" t="s">
        <v>207</v>
      </c>
      <c r="C189" s="7">
        <v>0.61</v>
      </c>
      <c r="D189" s="35">
        <v>1.329</v>
      </c>
      <c r="E189" s="35">
        <v>1.604959</v>
      </c>
      <c r="F189" s="35">
        <v>0.8280585360747533</v>
      </c>
      <c r="G189" s="7"/>
      <c r="H189" s="7"/>
      <c r="I189" s="21">
        <v>0</v>
      </c>
      <c r="J189" s="21">
        <v>0</v>
      </c>
      <c r="K189" s="21">
        <v>225.00823056930375</v>
      </c>
      <c r="L189" s="21">
        <v>225.00823056930375</v>
      </c>
      <c r="M189" s="21">
        <v>191.3</v>
      </c>
      <c r="N189" s="43">
        <v>0.9742416422023696</v>
      </c>
    </row>
    <row r="190" spans="1:14" ht="12">
      <c r="A190" s="19"/>
      <c r="B190" s="20" t="s">
        <v>208</v>
      </c>
      <c r="C190" s="7">
        <v>0.563</v>
      </c>
      <c r="D190" s="35">
        <v>0.811</v>
      </c>
      <c r="E190" s="35">
        <v>1.6683470000000002</v>
      </c>
      <c r="F190" s="35">
        <v>0.4861099039947924</v>
      </c>
      <c r="G190" s="7"/>
      <c r="H190" s="7"/>
      <c r="I190" s="21">
        <v>142.99</v>
      </c>
      <c r="J190" s="21">
        <v>121.542</v>
      </c>
      <c r="K190" s="21">
        <v>523.6500899424783</v>
      </c>
      <c r="L190" s="21">
        <v>523.6500899424783</v>
      </c>
      <c r="M190" s="21">
        <v>548.4</v>
      </c>
      <c r="N190" s="43">
        <v>0.9229059110171058</v>
      </c>
    </row>
    <row r="191" spans="1:14" ht="12">
      <c r="A191" s="19"/>
      <c r="B191" s="20" t="s">
        <v>209</v>
      </c>
      <c r="C191" s="7">
        <v>0.342</v>
      </c>
      <c r="D191" s="35">
        <v>0.834</v>
      </c>
      <c r="E191" s="35">
        <v>2.9028549999999997</v>
      </c>
      <c r="F191" s="35">
        <v>0.2873033616904737</v>
      </c>
      <c r="G191" s="7"/>
      <c r="H191" s="7"/>
      <c r="I191" s="21">
        <v>414.953</v>
      </c>
      <c r="J191" s="21">
        <v>352.71</v>
      </c>
      <c r="K191" s="21">
        <v>593.0483107126109</v>
      </c>
      <c r="L191" s="21">
        <v>593.0483107126109</v>
      </c>
      <c r="M191" s="21">
        <v>803.9</v>
      </c>
      <c r="N191" s="43">
        <v>0.8930996005893219</v>
      </c>
    </row>
    <row r="192" spans="1:14" s="54" customFormat="1" ht="24">
      <c r="A192" s="49" t="s">
        <v>210</v>
      </c>
      <c r="B192" s="50" t="s">
        <v>211</v>
      </c>
      <c r="C192" s="62">
        <v>10.086</v>
      </c>
      <c r="D192" s="65"/>
      <c r="E192" s="65"/>
      <c r="F192" s="65"/>
      <c r="G192" s="62"/>
      <c r="H192" s="62"/>
      <c r="I192" s="66">
        <v>2306.4210000000003</v>
      </c>
      <c r="J192" s="66">
        <v>1960.4579999999999</v>
      </c>
      <c r="K192" s="66">
        <v>6433.405575911225</v>
      </c>
      <c r="L192" s="66">
        <v>6433.405575911225</v>
      </c>
      <c r="M192" s="66">
        <v>7134.9</v>
      </c>
      <c r="N192" s="72"/>
    </row>
    <row r="193" spans="1:14" ht="12">
      <c r="A193" s="19"/>
      <c r="B193" s="20" t="s">
        <v>212</v>
      </c>
      <c r="C193" s="7">
        <v>0.62</v>
      </c>
      <c r="D193" s="35">
        <v>0.879</v>
      </c>
      <c r="E193" s="35">
        <v>1.5748370000000003</v>
      </c>
      <c r="F193" s="35">
        <v>0.5581530025012111</v>
      </c>
      <c r="G193" s="7"/>
      <c r="H193" s="7"/>
      <c r="I193" s="21">
        <v>54.615</v>
      </c>
      <c r="J193" s="21">
        <v>46.423</v>
      </c>
      <c r="K193" s="21">
        <v>530.2414969265432</v>
      </c>
      <c r="L193" s="21">
        <v>530.2414969265432</v>
      </c>
      <c r="M193" s="21">
        <v>490.2</v>
      </c>
      <c r="N193" s="43">
        <v>0.9337499038681016</v>
      </c>
    </row>
    <row r="194" spans="1:14" ht="12">
      <c r="A194" s="19"/>
      <c r="B194" s="20" t="s">
        <v>213</v>
      </c>
      <c r="C194" s="7">
        <v>0.615</v>
      </c>
      <c r="D194" s="35">
        <v>0.323</v>
      </c>
      <c r="E194" s="35">
        <v>1.580817</v>
      </c>
      <c r="F194" s="35">
        <v>0.20432472575889557</v>
      </c>
      <c r="G194" s="7"/>
      <c r="H194" s="7"/>
      <c r="I194" s="21">
        <v>514.185</v>
      </c>
      <c r="J194" s="21">
        <v>437.057</v>
      </c>
      <c r="K194" s="21">
        <v>596.9335814783</v>
      </c>
      <c r="L194" s="21">
        <v>596.9335814783</v>
      </c>
      <c r="M194" s="21">
        <v>878.9</v>
      </c>
      <c r="N194" s="43">
        <v>0.8806548694345641</v>
      </c>
    </row>
    <row r="195" spans="1:14" ht="12">
      <c r="A195" s="19"/>
      <c r="B195" s="20" t="s">
        <v>110</v>
      </c>
      <c r="C195" s="7">
        <v>3.142</v>
      </c>
      <c r="D195" s="35">
        <v>0.911</v>
      </c>
      <c r="E195" s="35">
        <v>0.986405</v>
      </c>
      <c r="F195" s="35">
        <v>0.9235557402892322</v>
      </c>
      <c r="G195" s="7"/>
      <c r="H195" s="7"/>
      <c r="I195" s="21">
        <v>0</v>
      </c>
      <c r="J195" s="21">
        <v>0</v>
      </c>
      <c r="K195" s="21">
        <v>316.68706997361716</v>
      </c>
      <c r="L195" s="21">
        <v>316.68706997361716</v>
      </c>
      <c r="M195" s="21">
        <v>269.2</v>
      </c>
      <c r="N195" s="43">
        <v>0.9885372209535772</v>
      </c>
    </row>
    <row r="196" spans="1:14" ht="24">
      <c r="A196" s="19"/>
      <c r="B196" s="20" t="s">
        <v>214</v>
      </c>
      <c r="C196" s="7">
        <v>0.523</v>
      </c>
      <c r="D196" s="35">
        <v>0.837</v>
      </c>
      <c r="E196" s="35">
        <v>1.710583</v>
      </c>
      <c r="F196" s="35">
        <v>0.48930686204644847</v>
      </c>
      <c r="G196" s="7"/>
      <c r="H196" s="7"/>
      <c r="I196" s="21">
        <v>132.37</v>
      </c>
      <c r="J196" s="21">
        <v>112.515</v>
      </c>
      <c r="K196" s="21">
        <v>498.18774183446243</v>
      </c>
      <c r="L196" s="21">
        <v>498.18774183446243</v>
      </c>
      <c r="M196" s="21">
        <v>519.1</v>
      </c>
      <c r="N196" s="43">
        <v>0.9233982615960301</v>
      </c>
    </row>
    <row r="197" spans="1:14" ht="24">
      <c r="A197" s="19"/>
      <c r="B197" s="20" t="s">
        <v>215</v>
      </c>
      <c r="C197" s="7">
        <v>0.463</v>
      </c>
      <c r="D197" s="35">
        <v>0.386</v>
      </c>
      <c r="E197" s="35">
        <v>2.336799</v>
      </c>
      <c r="F197" s="35">
        <v>0.1651832271410592</v>
      </c>
      <c r="G197" s="7"/>
      <c r="H197" s="7"/>
      <c r="I197" s="21">
        <v>628.829</v>
      </c>
      <c r="J197" s="21">
        <v>534.505</v>
      </c>
      <c r="K197" s="21">
        <v>672.801453870868</v>
      </c>
      <c r="L197" s="21">
        <v>672.801453870868</v>
      </c>
      <c r="M197" s="21">
        <v>1026.2</v>
      </c>
      <c r="N197" s="43">
        <v>0.8747702334567526</v>
      </c>
    </row>
    <row r="198" spans="1:14" ht="12">
      <c r="A198" s="19"/>
      <c r="B198" s="20" t="s">
        <v>216</v>
      </c>
      <c r="C198" s="7">
        <v>0.286</v>
      </c>
      <c r="D198" s="35">
        <v>1.789</v>
      </c>
      <c r="E198" s="35">
        <v>2.853319999999999</v>
      </c>
      <c r="F198" s="35">
        <v>0.6269889111631364</v>
      </c>
      <c r="G198" s="7"/>
      <c r="H198" s="7"/>
      <c r="I198" s="21">
        <v>0</v>
      </c>
      <c r="J198" s="21">
        <v>0</v>
      </c>
      <c r="K198" s="21">
        <v>406.8761779617124</v>
      </c>
      <c r="L198" s="21">
        <v>406.8761779617124</v>
      </c>
      <c r="M198" s="21">
        <v>345.8</v>
      </c>
      <c r="N198" s="43">
        <v>0.9440073101413271</v>
      </c>
    </row>
    <row r="199" spans="1:14" ht="24">
      <c r="A199" s="19"/>
      <c r="B199" s="20" t="s">
        <v>217</v>
      </c>
      <c r="C199" s="7">
        <v>0.399</v>
      </c>
      <c r="D199" s="35">
        <v>0.9</v>
      </c>
      <c r="E199" s="35">
        <v>2.4617660000000003</v>
      </c>
      <c r="F199" s="35">
        <v>0.36559120566292647</v>
      </c>
      <c r="G199" s="7"/>
      <c r="H199" s="7"/>
      <c r="I199" s="21">
        <v>307.764</v>
      </c>
      <c r="J199" s="21">
        <v>261.599</v>
      </c>
      <c r="K199" s="21">
        <v>571.3393658447745</v>
      </c>
      <c r="L199" s="21">
        <v>571.3393658447745</v>
      </c>
      <c r="M199" s="21">
        <v>708</v>
      </c>
      <c r="N199" s="43">
        <v>0.9048405004593115</v>
      </c>
    </row>
    <row r="200" spans="1:14" ht="24">
      <c r="A200" s="19"/>
      <c r="B200" s="20" t="s">
        <v>218</v>
      </c>
      <c r="C200" s="7">
        <v>0.581</v>
      </c>
      <c r="D200" s="35">
        <v>1.187</v>
      </c>
      <c r="E200" s="35">
        <v>1.6238730000000001</v>
      </c>
      <c r="F200" s="35">
        <v>0.7309684932257633</v>
      </c>
      <c r="G200" s="7"/>
      <c r="H200" s="7"/>
      <c r="I200" s="21">
        <v>0</v>
      </c>
      <c r="J200" s="21">
        <v>0</v>
      </c>
      <c r="K200" s="21">
        <v>339.27772256109984</v>
      </c>
      <c r="L200" s="21">
        <v>339.27772256109984</v>
      </c>
      <c r="M200" s="21">
        <v>288.4</v>
      </c>
      <c r="N200" s="43">
        <v>0.9596563244455601</v>
      </c>
    </row>
    <row r="201" spans="1:14" ht="12">
      <c r="A201" s="19"/>
      <c r="B201" s="20" t="s">
        <v>219</v>
      </c>
      <c r="C201" s="7">
        <v>0.92</v>
      </c>
      <c r="D201" s="35">
        <v>0.752</v>
      </c>
      <c r="E201" s="35">
        <v>1.3356370000000002</v>
      </c>
      <c r="F201" s="35">
        <v>0.5630272297038791</v>
      </c>
      <c r="G201" s="7"/>
      <c r="H201" s="7"/>
      <c r="I201" s="21">
        <v>60.727</v>
      </c>
      <c r="J201" s="21">
        <v>51.618</v>
      </c>
      <c r="K201" s="21">
        <v>666.1013426725759</v>
      </c>
      <c r="L201" s="21">
        <v>666.1013426725759</v>
      </c>
      <c r="M201" s="21">
        <v>610.1</v>
      </c>
      <c r="N201" s="43">
        <v>0.9344775603650735</v>
      </c>
    </row>
    <row r="202" spans="1:14" ht="12">
      <c r="A202" s="19"/>
      <c r="B202" s="20" t="s">
        <v>220</v>
      </c>
      <c r="C202" s="7">
        <v>2.041</v>
      </c>
      <c r="D202" s="35">
        <v>0.648</v>
      </c>
      <c r="E202" s="35">
        <v>1.0647429999999998</v>
      </c>
      <c r="F202" s="35">
        <v>0.6085975676759557</v>
      </c>
      <c r="G202" s="7"/>
      <c r="H202" s="7"/>
      <c r="I202" s="21">
        <v>0</v>
      </c>
      <c r="J202" s="21">
        <v>0</v>
      </c>
      <c r="K202" s="21">
        <v>1136.9341862354609</v>
      </c>
      <c r="L202" s="21">
        <v>1136.9341862354609</v>
      </c>
      <c r="M202" s="21">
        <v>966.4</v>
      </c>
      <c r="N202" s="43">
        <v>0.9412916806486655</v>
      </c>
    </row>
    <row r="203" spans="1:14" ht="24">
      <c r="A203" s="19"/>
      <c r="B203" s="20" t="s">
        <v>221</v>
      </c>
      <c r="C203" s="7">
        <v>0.496</v>
      </c>
      <c r="D203" s="35">
        <v>0.456</v>
      </c>
      <c r="E203" s="35">
        <v>2.2882599999999997</v>
      </c>
      <c r="F203" s="35">
        <v>0.1992780540672826</v>
      </c>
      <c r="G203" s="7"/>
      <c r="H203" s="7"/>
      <c r="I203" s="21">
        <v>607.931</v>
      </c>
      <c r="J203" s="21">
        <v>516.741</v>
      </c>
      <c r="K203" s="21">
        <v>698.0254365518102</v>
      </c>
      <c r="L203" s="21">
        <v>698.0254365518102</v>
      </c>
      <c r="M203" s="21">
        <v>1032.6</v>
      </c>
      <c r="N203" s="43">
        <v>0.8799236963004672</v>
      </c>
    </row>
    <row r="204" spans="1:14" s="54" customFormat="1" ht="24">
      <c r="A204" s="55">
        <v>13</v>
      </c>
      <c r="B204" s="50" t="s">
        <v>222</v>
      </c>
      <c r="C204" s="62">
        <v>23.784000000000002</v>
      </c>
      <c r="D204" s="65"/>
      <c r="E204" s="65"/>
      <c r="F204" s="65"/>
      <c r="G204" s="62"/>
      <c r="H204" s="62"/>
      <c r="I204" s="66">
        <v>7061.873</v>
      </c>
      <c r="J204" s="66">
        <v>6002.593999999999</v>
      </c>
      <c r="K204" s="66">
        <v>12324.156591443894</v>
      </c>
      <c r="L204" s="66">
        <v>12324.156591443894</v>
      </c>
      <c r="M204" s="66">
        <v>15577.699999999997</v>
      </c>
      <c r="N204" s="72"/>
    </row>
    <row r="205" spans="1:14" ht="12">
      <c r="A205" s="19"/>
      <c r="B205" s="20" t="s">
        <v>223</v>
      </c>
      <c r="C205" s="7">
        <v>1.107</v>
      </c>
      <c r="D205" s="35">
        <v>0.66</v>
      </c>
      <c r="E205" s="35">
        <v>1.331095</v>
      </c>
      <c r="F205" s="35">
        <v>0.49583237860558416</v>
      </c>
      <c r="G205" s="7"/>
      <c r="H205" s="7"/>
      <c r="I205" s="21">
        <v>205.17</v>
      </c>
      <c r="J205" s="21">
        <v>174.395</v>
      </c>
      <c r="K205" s="21">
        <v>818.6195932984873</v>
      </c>
      <c r="L205" s="21">
        <v>818.6195932984873</v>
      </c>
      <c r="M205" s="21">
        <v>844.1</v>
      </c>
      <c r="N205" s="43">
        <v>0.9243939446601388</v>
      </c>
    </row>
    <row r="206" spans="1:14" ht="12">
      <c r="A206" s="19"/>
      <c r="B206" s="20" t="s">
        <v>224</v>
      </c>
      <c r="C206" s="7">
        <v>0.739</v>
      </c>
      <c r="D206" s="35">
        <v>0.478</v>
      </c>
      <c r="E206" s="35">
        <v>1.5481690000000001</v>
      </c>
      <c r="F206" s="35">
        <v>0.30875182231397214</v>
      </c>
      <c r="G206" s="7"/>
      <c r="H206" s="7"/>
      <c r="I206" s="21">
        <v>445.4</v>
      </c>
      <c r="J206" s="21">
        <v>378.59</v>
      </c>
      <c r="K206" s="21">
        <v>678.5215349280006</v>
      </c>
      <c r="L206" s="21">
        <v>678.5215349280006</v>
      </c>
      <c r="M206" s="21">
        <v>898.5</v>
      </c>
      <c r="N206" s="43">
        <v>0.8962834754362683</v>
      </c>
    </row>
    <row r="207" spans="1:14" ht="24">
      <c r="A207" s="19"/>
      <c r="B207" s="20" t="s">
        <v>225</v>
      </c>
      <c r="C207" s="7">
        <v>9.572</v>
      </c>
      <c r="D207" s="35">
        <v>1.377</v>
      </c>
      <c r="E207" s="35">
        <v>0.9453849999999998</v>
      </c>
      <c r="F207" s="35">
        <v>1.456549448108443</v>
      </c>
      <c r="G207" s="7"/>
      <c r="H207" s="7"/>
      <c r="I207" s="21">
        <v>0</v>
      </c>
      <c r="J207" s="21">
        <v>0</v>
      </c>
      <c r="K207" s="21">
        <v>0</v>
      </c>
      <c r="L207" s="21">
        <v>0</v>
      </c>
      <c r="M207" s="21">
        <v>0</v>
      </c>
      <c r="N207" s="43">
        <v>1.456549448108443</v>
      </c>
    </row>
    <row r="208" spans="1:14" ht="24">
      <c r="A208" s="19"/>
      <c r="B208" s="20" t="s">
        <v>226</v>
      </c>
      <c r="C208" s="7">
        <v>1.394</v>
      </c>
      <c r="D208" s="35">
        <v>0.473</v>
      </c>
      <c r="E208" s="35">
        <v>1.2413949999999998</v>
      </c>
      <c r="F208" s="35">
        <v>0.3810229620708961</v>
      </c>
      <c r="G208" s="7"/>
      <c r="H208" s="7"/>
      <c r="I208" s="21">
        <v>506.519</v>
      </c>
      <c r="J208" s="21">
        <v>430.541</v>
      </c>
      <c r="K208" s="21">
        <v>1001.2225796553665</v>
      </c>
      <c r="L208" s="21">
        <v>1001.2225796553665</v>
      </c>
      <c r="M208" s="21">
        <v>1217</v>
      </c>
      <c r="N208" s="43">
        <v>0.9071538581655165</v>
      </c>
    </row>
    <row r="209" spans="1:14" ht="12">
      <c r="A209" s="19"/>
      <c r="B209" s="20" t="s">
        <v>227</v>
      </c>
      <c r="C209" s="7">
        <v>0.653</v>
      </c>
      <c r="D209" s="35">
        <v>0.353</v>
      </c>
      <c r="E209" s="35">
        <v>1.634281</v>
      </c>
      <c r="F209" s="35">
        <v>0.21599712656513778</v>
      </c>
      <c r="G209" s="7"/>
      <c r="H209" s="7"/>
      <c r="I209" s="21">
        <v>547.77</v>
      </c>
      <c r="J209" s="21">
        <v>465.605</v>
      </c>
      <c r="K209" s="21">
        <v>652.7548683129427</v>
      </c>
      <c r="L209" s="21">
        <v>652.7548683129427</v>
      </c>
      <c r="M209" s="21">
        <v>950.6</v>
      </c>
      <c r="N209" s="43">
        <v>0.8823954412788375</v>
      </c>
    </row>
    <row r="210" spans="1:14" ht="12">
      <c r="A210" s="19"/>
      <c r="B210" s="20" t="s">
        <v>228</v>
      </c>
      <c r="C210" s="7">
        <v>0.548</v>
      </c>
      <c r="D210" s="35">
        <v>0.613</v>
      </c>
      <c r="E210" s="35">
        <v>1.7766049999999998</v>
      </c>
      <c r="F210" s="35">
        <v>0.3450401186532741</v>
      </c>
      <c r="G210" s="7"/>
      <c r="H210" s="7"/>
      <c r="I210" s="21">
        <v>331.793</v>
      </c>
      <c r="J210" s="21">
        <v>282.024</v>
      </c>
      <c r="K210" s="21">
        <v>570.310649903231</v>
      </c>
      <c r="L210" s="21">
        <v>570.310649903231</v>
      </c>
      <c r="M210" s="21">
        <v>724.5</v>
      </c>
      <c r="N210" s="43">
        <v>0.9017679650333044</v>
      </c>
    </row>
    <row r="211" spans="1:14" ht="24">
      <c r="A211" s="19"/>
      <c r="B211" s="20" t="s">
        <v>229</v>
      </c>
      <c r="C211" s="7">
        <v>0.499</v>
      </c>
      <c r="D211" s="35">
        <v>0.508</v>
      </c>
      <c r="E211" s="35">
        <v>2.278311</v>
      </c>
      <c r="F211" s="35">
        <v>0.22297219299735638</v>
      </c>
      <c r="G211" s="7"/>
      <c r="H211" s="7"/>
      <c r="I211" s="21">
        <v>572.942</v>
      </c>
      <c r="J211" s="21">
        <v>487.001</v>
      </c>
      <c r="K211" s="21">
        <v>693.7929531051744</v>
      </c>
      <c r="L211" s="21">
        <v>693.7929531051744</v>
      </c>
      <c r="M211" s="21">
        <v>1003.7</v>
      </c>
      <c r="N211" s="43">
        <v>0.8834623723699864</v>
      </c>
    </row>
    <row r="212" spans="1:14" ht="24">
      <c r="A212" s="19"/>
      <c r="B212" s="20" t="s">
        <v>230</v>
      </c>
      <c r="C212" s="7">
        <v>0.968</v>
      </c>
      <c r="D212" s="35">
        <v>0.663</v>
      </c>
      <c r="E212" s="35">
        <v>1.3938850000000003</v>
      </c>
      <c r="F212" s="35">
        <v>0.4756489954336261</v>
      </c>
      <c r="G212" s="7"/>
      <c r="H212" s="7"/>
      <c r="I212" s="21">
        <v>224.272</v>
      </c>
      <c r="J212" s="21">
        <v>190.631</v>
      </c>
      <c r="K212" s="21">
        <v>755.0581648043996</v>
      </c>
      <c r="L212" s="21">
        <v>755.0581648043996</v>
      </c>
      <c r="M212" s="21">
        <v>803.8</v>
      </c>
      <c r="N212" s="43">
        <v>0.9213275049866314</v>
      </c>
    </row>
    <row r="213" spans="1:14" ht="12">
      <c r="A213" s="19"/>
      <c r="B213" s="20" t="s">
        <v>231</v>
      </c>
      <c r="C213" s="7">
        <v>0.588</v>
      </c>
      <c r="D213" s="35">
        <v>1.095</v>
      </c>
      <c r="E213" s="35">
        <v>1.716207</v>
      </c>
      <c r="F213" s="35">
        <v>0.6380349223607641</v>
      </c>
      <c r="G213" s="7"/>
      <c r="H213" s="7"/>
      <c r="I213" s="21">
        <v>0</v>
      </c>
      <c r="J213" s="21">
        <v>0</v>
      </c>
      <c r="K213" s="21">
        <v>488.24485318062585</v>
      </c>
      <c r="L213" s="21">
        <v>488.24485318062585</v>
      </c>
      <c r="M213" s="21">
        <v>415</v>
      </c>
      <c r="N213" s="43">
        <v>0.9456992146553329</v>
      </c>
    </row>
    <row r="214" spans="1:14" ht="12">
      <c r="A214" s="19"/>
      <c r="B214" s="20" t="s">
        <v>232</v>
      </c>
      <c r="C214" s="7">
        <v>0.445</v>
      </c>
      <c r="D214" s="35">
        <v>0.244</v>
      </c>
      <c r="E214" s="35">
        <v>2.373981</v>
      </c>
      <c r="F214" s="35">
        <v>0.10278094053827726</v>
      </c>
      <c r="G214" s="7"/>
      <c r="H214" s="7"/>
      <c r="I214" s="21">
        <v>702.116</v>
      </c>
      <c r="J214" s="21">
        <v>596.799</v>
      </c>
      <c r="K214" s="21">
        <v>670.1517919923548</v>
      </c>
      <c r="L214" s="21">
        <v>670.1517919923548</v>
      </c>
      <c r="M214" s="21">
        <v>1076.9</v>
      </c>
      <c r="N214" s="43">
        <v>0.8654113530540616</v>
      </c>
    </row>
    <row r="215" spans="1:14" ht="24">
      <c r="A215" s="19"/>
      <c r="B215" s="20" t="s">
        <v>233</v>
      </c>
      <c r="C215" s="7">
        <v>0.432</v>
      </c>
      <c r="D215" s="35">
        <v>0.594</v>
      </c>
      <c r="E215" s="35">
        <v>2.4009970000000003</v>
      </c>
      <c r="F215" s="35">
        <v>0.24739722706858855</v>
      </c>
      <c r="G215" s="7"/>
      <c r="H215" s="7"/>
      <c r="I215" s="21">
        <v>488.861</v>
      </c>
      <c r="J215" s="21">
        <v>415.532</v>
      </c>
      <c r="K215" s="21">
        <v>627.9024836404208</v>
      </c>
      <c r="L215" s="21">
        <v>627.9024836404208</v>
      </c>
      <c r="M215" s="21">
        <v>886.9</v>
      </c>
      <c r="N215" s="43">
        <v>0.8870956554587424</v>
      </c>
    </row>
    <row r="216" spans="1:14" ht="24">
      <c r="A216" s="19"/>
      <c r="B216" s="20" t="s">
        <v>234</v>
      </c>
      <c r="C216" s="7">
        <v>1.299</v>
      </c>
      <c r="D216" s="35">
        <v>0.486</v>
      </c>
      <c r="E216" s="35">
        <v>1.266511</v>
      </c>
      <c r="F216" s="35">
        <v>0.3837313690919384</v>
      </c>
      <c r="G216" s="7"/>
      <c r="H216" s="7"/>
      <c r="I216" s="21">
        <v>475.593</v>
      </c>
      <c r="J216" s="21">
        <v>404.254</v>
      </c>
      <c r="K216" s="21">
        <v>950.9734388455502</v>
      </c>
      <c r="L216" s="21">
        <v>950.9734388455502</v>
      </c>
      <c r="M216" s="21">
        <v>1151.9</v>
      </c>
      <c r="N216" s="43">
        <v>0.9075400048938426</v>
      </c>
    </row>
    <row r="217" spans="1:14" ht="24">
      <c r="A217" s="19"/>
      <c r="B217" s="20" t="s">
        <v>235</v>
      </c>
      <c r="C217" s="7">
        <v>3.01</v>
      </c>
      <c r="D217" s="35">
        <v>0.468</v>
      </c>
      <c r="E217" s="35">
        <v>1</v>
      </c>
      <c r="F217" s="35">
        <v>0.468</v>
      </c>
      <c r="G217" s="7"/>
      <c r="H217" s="7"/>
      <c r="I217" s="21">
        <v>531.085</v>
      </c>
      <c r="J217" s="21">
        <v>451.422</v>
      </c>
      <c r="K217" s="21">
        <v>1689.0134482406627</v>
      </c>
      <c r="L217" s="21">
        <v>1689.0134482406627</v>
      </c>
      <c r="M217" s="21">
        <v>1819.4</v>
      </c>
      <c r="N217" s="43">
        <v>0.9202074238658238</v>
      </c>
    </row>
    <row r="218" spans="1:14" ht="24">
      <c r="A218" s="19"/>
      <c r="B218" s="20" t="s">
        <v>236</v>
      </c>
      <c r="C218" s="7">
        <v>0.574</v>
      </c>
      <c r="D218" s="35">
        <v>0.471</v>
      </c>
      <c r="E218" s="35">
        <v>1.7365389999999998</v>
      </c>
      <c r="F218" s="35">
        <v>0.2712291517783361</v>
      </c>
      <c r="G218" s="7"/>
      <c r="H218" s="7"/>
      <c r="I218" s="21">
        <v>438.04</v>
      </c>
      <c r="J218" s="21">
        <v>372.334</v>
      </c>
      <c r="K218" s="21">
        <v>598.6485669345395</v>
      </c>
      <c r="L218" s="21">
        <v>598.6485669345395</v>
      </c>
      <c r="M218" s="21">
        <v>825.3</v>
      </c>
      <c r="N218" s="43">
        <v>0.8906579670001931</v>
      </c>
    </row>
    <row r="219" spans="1:14" ht="24">
      <c r="A219" s="19"/>
      <c r="B219" s="20" t="s">
        <v>237</v>
      </c>
      <c r="C219" s="7">
        <v>1.094</v>
      </c>
      <c r="D219" s="35">
        <v>0.364</v>
      </c>
      <c r="E219" s="35">
        <v>1.3364770000000001</v>
      </c>
      <c r="F219" s="35">
        <v>0.27235784828321025</v>
      </c>
      <c r="G219" s="7"/>
      <c r="H219" s="7"/>
      <c r="I219" s="21">
        <v>640.328</v>
      </c>
      <c r="J219" s="21">
        <v>544.279</v>
      </c>
      <c r="K219" s="21">
        <v>877.7899945034201</v>
      </c>
      <c r="L219" s="21">
        <v>877.7899945034201</v>
      </c>
      <c r="M219" s="21">
        <v>1208.8</v>
      </c>
      <c r="N219" s="43">
        <v>0.8908748375396973</v>
      </c>
    </row>
    <row r="220" spans="1:14" ht="12">
      <c r="A220" s="19"/>
      <c r="B220" s="20" t="s">
        <v>38</v>
      </c>
      <c r="C220" s="7">
        <v>0.396</v>
      </c>
      <c r="D220" s="35">
        <v>0.561</v>
      </c>
      <c r="E220" s="35">
        <v>2.4889509999999997</v>
      </c>
      <c r="F220" s="35">
        <v>0.22539616087259257</v>
      </c>
      <c r="G220" s="7"/>
      <c r="H220" s="7"/>
      <c r="I220" s="21">
        <v>493.523</v>
      </c>
      <c r="J220" s="21">
        <v>419.495</v>
      </c>
      <c r="K220" s="21">
        <v>601.010112342898</v>
      </c>
      <c r="L220" s="21">
        <v>601.010112342898</v>
      </c>
      <c r="M220" s="21">
        <v>867.4</v>
      </c>
      <c r="N220" s="43">
        <v>0.8837871497394392</v>
      </c>
    </row>
    <row r="221" spans="1:14" ht="12">
      <c r="A221" s="19"/>
      <c r="B221" s="20" t="s">
        <v>238</v>
      </c>
      <c r="C221" s="7">
        <v>0.466</v>
      </c>
      <c r="D221" s="35">
        <v>0.664</v>
      </c>
      <c r="E221" s="35">
        <v>2.333375</v>
      </c>
      <c r="F221" s="35">
        <v>0.28456634702951733</v>
      </c>
      <c r="G221" s="7"/>
      <c r="H221" s="7"/>
      <c r="I221" s="21">
        <v>458.461</v>
      </c>
      <c r="J221" s="21">
        <v>389.692</v>
      </c>
      <c r="K221" s="21">
        <v>650.1415577558195</v>
      </c>
      <c r="L221" s="21">
        <v>650.1415577558195</v>
      </c>
      <c r="M221" s="21">
        <v>883.9</v>
      </c>
      <c r="N221" s="43">
        <v>0.8927134886022529</v>
      </c>
    </row>
    <row r="222" spans="1:14" s="54" customFormat="1" ht="24">
      <c r="A222" s="49" t="s">
        <v>239</v>
      </c>
      <c r="B222" s="50" t="s">
        <v>240</v>
      </c>
      <c r="C222" s="62">
        <v>34.336</v>
      </c>
      <c r="D222" s="65"/>
      <c r="E222" s="65"/>
      <c r="F222" s="65"/>
      <c r="G222" s="62"/>
      <c r="H222" s="62"/>
      <c r="I222" s="66">
        <v>3588.5769999999998</v>
      </c>
      <c r="J222" s="66">
        <v>3050.2909999999997</v>
      </c>
      <c r="K222" s="66">
        <v>19990.738043097932</v>
      </c>
      <c r="L222" s="66">
        <v>19990.738043097932</v>
      </c>
      <c r="M222" s="66">
        <v>19584.8</v>
      </c>
      <c r="N222" s="72"/>
    </row>
    <row r="223" spans="1:14" ht="12">
      <c r="A223" s="19"/>
      <c r="B223" s="20" t="s">
        <v>241</v>
      </c>
      <c r="C223" s="7">
        <v>1.667</v>
      </c>
      <c r="D223" s="35">
        <v>0.444</v>
      </c>
      <c r="E223" s="35">
        <v>1.2557719999999999</v>
      </c>
      <c r="F223" s="35">
        <v>0.3535673673246418</v>
      </c>
      <c r="G223" s="7"/>
      <c r="H223" s="7"/>
      <c r="I223" s="21">
        <v>689.555</v>
      </c>
      <c r="J223" s="21">
        <v>586.122</v>
      </c>
      <c r="K223" s="21">
        <v>1222.6910144736398</v>
      </c>
      <c r="L223" s="21">
        <v>1222.6910144736398</v>
      </c>
      <c r="M223" s="21">
        <v>1537.5</v>
      </c>
      <c r="N223" s="43">
        <v>0.9030382992482398</v>
      </c>
    </row>
    <row r="224" spans="1:14" ht="24">
      <c r="A224" s="19"/>
      <c r="B224" s="20" t="s">
        <v>242</v>
      </c>
      <c r="C224" s="7">
        <v>1.672</v>
      </c>
      <c r="D224" s="35">
        <v>0.729</v>
      </c>
      <c r="E224" s="35">
        <v>1.254576</v>
      </c>
      <c r="F224" s="35">
        <v>0.58107280866205</v>
      </c>
      <c r="G224" s="7"/>
      <c r="H224" s="7"/>
      <c r="I224" s="21">
        <v>53.069</v>
      </c>
      <c r="J224" s="21">
        <v>45.109</v>
      </c>
      <c r="K224" s="21">
        <v>1129.5067107346824</v>
      </c>
      <c r="L224" s="21">
        <v>1129.5067107346824</v>
      </c>
      <c r="M224" s="21">
        <v>998.4</v>
      </c>
      <c r="N224" s="43">
        <v>0.9371525920409082</v>
      </c>
    </row>
    <row r="225" spans="1:14" ht="12">
      <c r="A225" s="19"/>
      <c r="B225" s="20" t="s">
        <v>243</v>
      </c>
      <c r="C225" s="7">
        <v>4.257</v>
      </c>
      <c r="D225" s="35">
        <v>0.668</v>
      </c>
      <c r="E225" s="35">
        <v>1.0685979999999997</v>
      </c>
      <c r="F225" s="35">
        <v>0.6251181454578806</v>
      </c>
      <c r="G225" s="7"/>
      <c r="H225" s="7"/>
      <c r="I225" s="21">
        <v>0</v>
      </c>
      <c r="J225" s="21">
        <v>0</v>
      </c>
      <c r="K225" s="21">
        <v>2279.483399831818</v>
      </c>
      <c r="L225" s="21">
        <v>2279.483399831818</v>
      </c>
      <c r="M225" s="21">
        <v>1937.6</v>
      </c>
      <c r="N225" s="43">
        <v>0.9437741538387281</v>
      </c>
    </row>
    <row r="226" spans="1:14" ht="12">
      <c r="A226" s="22"/>
      <c r="B226" s="20" t="s">
        <v>244</v>
      </c>
      <c r="C226" s="7">
        <v>4.623</v>
      </c>
      <c r="D226" s="35">
        <v>0.919</v>
      </c>
      <c r="E226" s="35">
        <v>1.05903</v>
      </c>
      <c r="F226" s="35">
        <v>0.8677752282749309</v>
      </c>
      <c r="G226" s="7"/>
      <c r="H226" s="7"/>
      <c r="I226" s="21">
        <v>0</v>
      </c>
      <c r="J226" s="21">
        <v>0</v>
      </c>
      <c r="K226" s="21">
        <v>865.3045536199121</v>
      </c>
      <c r="L226" s="21">
        <v>865.3045536199121</v>
      </c>
      <c r="M226" s="21">
        <v>735.5</v>
      </c>
      <c r="N226" s="43">
        <v>0.9801649287531585</v>
      </c>
    </row>
    <row r="227" spans="1:14" ht="24">
      <c r="A227" s="22"/>
      <c r="B227" s="20" t="s">
        <v>245</v>
      </c>
      <c r="C227" s="7">
        <v>0.665</v>
      </c>
      <c r="D227" s="35">
        <v>1.045</v>
      </c>
      <c r="E227" s="35">
        <v>1.7186240000000002</v>
      </c>
      <c r="F227" s="35">
        <v>0.6080445751950396</v>
      </c>
      <c r="G227" s="7"/>
      <c r="H227" s="7"/>
      <c r="I227" s="21">
        <v>0</v>
      </c>
      <c r="J227" s="21">
        <v>0</v>
      </c>
      <c r="K227" s="21">
        <v>598.7743722531849</v>
      </c>
      <c r="L227" s="21">
        <v>598.7743722531849</v>
      </c>
      <c r="M227" s="21">
        <v>509</v>
      </c>
      <c r="N227" s="43">
        <v>0.9412340376548096</v>
      </c>
    </row>
    <row r="228" spans="1:14" ht="24">
      <c r="A228" s="19"/>
      <c r="B228" s="20" t="s">
        <v>246</v>
      </c>
      <c r="C228" s="7">
        <v>4.209</v>
      </c>
      <c r="D228" s="35">
        <v>0.582</v>
      </c>
      <c r="E228" s="35">
        <v>1.070392</v>
      </c>
      <c r="F228" s="35">
        <v>0.5437260368164186</v>
      </c>
      <c r="G228" s="7"/>
      <c r="H228" s="7"/>
      <c r="I228" s="21">
        <v>338.886</v>
      </c>
      <c r="J228" s="21">
        <v>288.053</v>
      </c>
      <c r="K228" s="21">
        <v>2459.660668461632</v>
      </c>
      <c r="L228" s="21">
        <v>2459.660668461632</v>
      </c>
      <c r="M228" s="21">
        <v>2335.6</v>
      </c>
      <c r="N228" s="43">
        <v>0.9315661093259437</v>
      </c>
    </row>
    <row r="229" spans="1:14" ht="12">
      <c r="A229" s="19"/>
      <c r="B229" s="20" t="s">
        <v>247</v>
      </c>
      <c r="C229" s="7">
        <v>0.416</v>
      </c>
      <c r="D229" s="35">
        <v>0.896</v>
      </c>
      <c r="E229" s="35">
        <v>3.002044</v>
      </c>
      <c r="F229" s="35">
        <v>0.2984633136622914</v>
      </c>
      <c r="G229" s="7"/>
      <c r="H229" s="7"/>
      <c r="I229" s="21">
        <v>503.355</v>
      </c>
      <c r="J229" s="21">
        <v>427.852</v>
      </c>
      <c r="K229" s="21">
        <v>743.2231835937204</v>
      </c>
      <c r="L229" s="21">
        <v>743.2231835937204</v>
      </c>
      <c r="M229" s="21">
        <v>995.4</v>
      </c>
      <c r="N229" s="43">
        <v>0.8947611665786407</v>
      </c>
    </row>
    <row r="230" spans="1:14" ht="24">
      <c r="A230" s="19"/>
      <c r="B230" s="20" t="s">
        <v>248</v>
      </c>
      <c r="C230" s="7">
        <v>1.697</v>
      </c>
      <c r="D230" s="35">
        <v>0.576</v>
      </c>
      <c r="E230" s="35">
        <v>1.2503900000000001</v>
      </c>
      <c r="F230" s="35">
        <v>0.4606562752421244</v>
      </c>
      <c r="G230" s="7"/>
      <c r="H230" s="7"/>
      <c r="I230" s="21">
        <v>395.22</v>
      </c>
      <c r="J230" s="21">
        <v>335.937</v>
      </c>
      <c r="K230" s="21">
        <v>1193.8007042130985</v>
      </c>
      <c r="L230" s="21">
        <v>1193.8007042130985</v>
      </c>
      <c r="M230" s="21">
        <v>1300.3</v>
      </c>
      <c r="N230" s="43">
        <v>0.9191065333296184</v>
      </c>
    </row>
    <row r="231" spans="1:14" ht="12">
      <c r="A231" s="19"/>
      <c r="B231" s="20" t="s">
        <v>249</v>
      </c>
      <c r="C231" s="7">
        <v>9.01</v>
      </c>
      <c r="D231" s="35">
        <v>0.616</v>
      </c>
      <c r="E231" s="35">
        <v>1.00521</v>
      </c>
      <c r="F231" s="35">
        <v>0.612807274101929</v>
      </c>
      <c r="G231" s="7"/>
      <c r="H231" s="7"/>
      <c r="I231" s="21">
        <v>0</v>
      </c>
      <c r="J231" s="21">
        <v>0</v>
      </c>
      <c r="K231" s="21">
        <v>4687.408335682956</v>
      </c>
      <c r="L231" s="21">
        <v>4687.408335682956</v>
      </c>
      <c r="M231" s="21">
        <v>3984.3</v>
      </c>
      <c r="N231" s="43">
        <v>0.9419213318749465</v>
      </c>
    </row>
    <row r="232" spans="1:14" ht="12">
      <c r="A232" s="19"/>
      <c r="B232" s="20" t="s">
        <v>250</v>
      </c>
      <c r="C232" s="7">
        <v>0.285</v>
      </c>
      <c r="D232" s="35">
        <v>1.859</v>
      </c>
      <c r="E232" s="35">
        <v>3.454785999999999</v>
      </c>
      <c r="F232" s="35">
        <v>0.5380941106048249</v>
      </c>
      <c r="G232" s="7"/>
      <c r="H232" s="7"/>
      <c r="I232" s="21">
        <v>81.475</v>
      </c>
      <c r="J232" s="21">
        <v>69.254</v>
      </c>
      <c r="K232" s="21">
        <v>538.6619211330395</v>
      </c>
      <c r="L232" s="21">
        <v>538.6619211330395</v>
      </c>
      <c r="M232" s="21">
        <v>516.7</v>
      </c>
      <c r="N232" s="43">
        <v>0.9306924367115956</v>
      </c>
    </row>
    <row r="233" spans="1:14" ht="12">
      <c r="A233" s="19"/>
      <c r="B233" s="20" t="s">
        <v>251</v>
      </c>
      <c r="C233" s="7">
        <v>1.375</v>
      </c>
      <c r="D233" s="35">
        <v>0.688</v>
      </c>
      <c r="E233" s="35">
        <v>1.3209540000000002</v>
      </c>
      <c r="F233" s="35">
        <v>0.5208356990478092</v>
      </c>
      <c r="G233" s="7"/>
      <c r="H233" s="7"/>
      <c r="I233" s="21">
        <v>192.196</v>
      </c>
      <c r="J233" s="21">
        <v>163.367</v>
      </c>
      <c r="K233" s="21">
        <v>999.9520872032865</v>
      </c>
      <c r="L233" s="21">
        <v>999.9520872032865</v>
      </c>
      <c r="M233" s="21">
        <v>988.8</v>
      </c>
      <c r="N233" s="43">
        <v>0.9281166127656219</v>
      </c>
    </row>
    <row r="234" spans="1:14" ht="24">
      <c r="A234" s="19"/>
      <c r="B234" s="20" t="s">
        <v>252</v>
      </c>
      <c r="C234" s="7">
        <v>0.846</v>
      </c>
      <c r="D234" s="35">
        <v>0.959</v>
      </c>
      <c r="E234" s="35">
        <v>1.5535760000000003</v>
      </c>
      <c r="F234" s="35">
        <v>0.6172855399413996</v>
      </c>
      <c r="G234" s="7"/>
      <c r="H234" s="7"/>
      <c r="I234" s="21">
        <v>0</v>
      </c>
      <c r="J234" s="21">
        <v>0</v>
      </c>
      <c r="K234" s="21">
        <v>672.3598086727683</v>
      </c>
      <c r="L234" s="21">
        <v>672.3598086727683</v>
      </c>
      <c r="M234" s="21">
        <v>571.5</v>
      </c>
      <c r="N234" s="43">
        <v>0.9425895082961468</v>
      </c>
    </row>
    <row r="235" spans="1:14" ht="12">
      <c r="A235" s="19"/>
      <c r="B235" s="20" t="s">
        <v>253</v>
      </c>
      <c r="C235" s="7">
        <v>0.401</v>
      </c>
      <c r="D235" s="35">
        <v>1.554</v>
      </c>
      <c r="E235" s="35">
        <v>3.034982</v>
      </c>
      <c r="F235" s="35">
        <v>0.5120293958909806</v>
      </c>
      <c r="G235" s="7"/>
      <c r="H235" s="7"/>
      <c r="I235" s="21">
        <v>143.107</v>
      </c>
      <c r="J235" s="21">
        <v>121.641</v>
      </c>
      <c r="K235" s="21">
        <v>672.1719135797639</v>
      </c>
      <c r="L235" s="21">
        <v>672.1719135797639</v>
      </c>
      <c r="M235" s="21">
        <v>674.7</v>
      </c>
      <c r="N235" s="43">
        <v>0.9267792203901173</v>
      </c>
    </row>
    <row r="236" spans="1:14" ht="12">
      <c r="A236" s="19"/>
      <c r="B236" s="20" t="s">
        <v>254</v>
      </c>
      <c r="C236" s="7">
        <v>1.724</v>
      </c>
      <c r="D236" s="35">
        <v>1.052</v>
      </c>
      <c r="E236" s="35">
        <v>1.245606</v>
      </c>
      <c r="F236" s="35">
        <v>0.8445688283453998</v>
      </c>
      <c r="G236" s="7"/>
      <c r="H236" s="7"/>
      <c r="I236" s="21">
        <v>0</v>
      </c>
      <c r="J236" s="21">
        <v>0</v>
      </c>
      <c r="K236" s="21">
        <v>446.14916110205877</v>
      </c>
      <c r="L236" s="21">
        <v>446.14916110205877</v>
      </c>
      <c r="M236" s="21">
        <v>379.2</v>
      </c>
      <c r="N236" s="43">
        <v>0.9766759921151008</v>
      </c>
    </row>
    <row r="237" spans="1:14" ht="12">
      <c r="A237" s="19"/>
      <c r="B237" s="20" t="s">
        <v>255</v>
      </c>
      <c r="C237" s="7">
        <v>0.628</v>
      </c>
      <c r="D237" s="35">
        <v>0.227</v>
      </c>
      <c r="E237" s="35">
        <v>1.764072</v>
      </c>
      <c r="F237" s="35">
        <v>0.12867955502949993</v>
      </c>
      <c r="G237" s="7"/>
      <c r="H237" s="7"/>
      <c r="I237" s="21">
        <v>697.937</v>
      </c>
      <c r="J237" s="21">
        <v>593.246</v>
      </c>
      <c r="K237" s="21">
        <v>697.0158666145758</v>
      </c>
      <c r="L237" s="21">
        <v>697.0158666145758</v>
      </c>
      <c r="M237" s="21">
        <v>1096.7</v>
      </c>
      <c r="N237" s="43">
        <v>0.8692866803926766</v>
      </c>
    </row>
    <row r="238" spans="1:14" ht="24">
      <c r="A238" s="19"/>
      <c r="B238" s="20" t="s">
        <v>256</v>
      </c>
      <c r="C238" s="7">
        <v>0.861</v>
      </c>
      <c r="D238" s="35">
        <v>0.497</v>
      </c>
      <c r="E238" s="35">
        <v>1.5434099999999997</v>
      </c>
      <c r="F238" s="35">
        <v>0.3220142411932021</v>
      </c>
      <c r="G238" s="7"/>
      <c r="H238" s="7"/>
      <c r="I238" s="21">
        <v>493.777</v>
      </c>
      <c r="J238" s="21">
        <v>419.71</v>
      </c>
      <c r="K238" s="21">
        <v>784.5743419277928</v>
      </c>
      <c r="L238" s="21">
        <v>784.5743419277928</v>
      </c>
      <c r="M238" s="21">
        <v>1023.6</v>
      </c>
      <c r="N238" s="43">
        <v>0.8982786652607939</v>
      </c>
    </row>
    <row r="239" spans="1:14" s="54" customFormat="1" ht="24">
      <c r="A239" s="49" t="s">
        <v>257</v>
      </c>
      <c r="B239" s="50" t="s">
        <v>258</v>
      </c>
      <c r="C239" s="62">
        <v>19.884</v>
      </c>
      <c r="D239" s="65"/>
      <c r="E239" s="65"/>
      <c r="F239" s="65"/>
      <c r="G239" s="62"/>
      <c r="H239" s="62"/>
      <c r="I239" s="66">
        <v>5419.86</v>
      </c>
      <c r="J239" s="66">
        <v>4606.88</v>
      </c>
      <c r="K239" s="66">
        <v>11034.525787664315</v>
      </c>
      <c r="L239" s="66">
        <v>11034.525787664315</v>
      </c>
      <c r="M239" s="66">
        <v>13295.300000000001</v>
      </c>
      <c r="N239" s="72"/>
    </row>
    <row r="240" spans="1:14" ht="12">
      <c r="A240" s="22"/>
      <c r="B240" s="20" t="s">
        <v>259</v>
      </c>
      <c r="C240" s="7">
        <v>1.008</v>
      </c>
      <c r="D240" s="35">
        <v>0.32</v>
      </c>
      <c r="E240" s="35">
        <v>1.306774</v>
      </c>
      <c r="F240" s="35">
        <v>0.2448778442178984</v>
      </c>
      <c r="G240" s="7"/>
      <c r="H240" s="7"/>
      <c r="I240" s="21">
        <v>625.263</v>
      </c>
      <c r="J240" s="21">
        <v>531.474</v>
      </c>
      <c r="K240" s="21">
        <v>798.0685382773274</v>
      </c>
      <c r="L240" s="21">
        <v>798.0685382773274</v>
      </c>
      <c r="M240" s="21">
        <v>1130.1</v>
      </c>
      <c r="N240" s="43">
        <v>0.8867253396391777</v>
      </c>
    </row>
    <row r="241" spans="1:14" ht="12">
      <c r="A241" s="22"/>
      <c r="B241" s="20" t="s">
        <v>260</v>
      </c>
      <c r="C241" s="7">
        <v>0.815</v>
      </c>
      <c r="D241" s="35">
        <v>0.695</v>
      </c>
      <c r="E241" s="35">
        <v>1.414414</v>
      </c>
      <c r="F241" s="35">
        <v>0.4913695707197468</v>
      </c>
      <c r="G241" s="7"/>
      <c r="H241" s="7"/>
      <c r="I241" s="21">
        <v>167.382</v>
      </c>
      <c r="J241" s="21">
        <v>142.275</v>
      </c>
      <c r="K241" s="21">
        <v>641.444225677501</v>
      </c>
      <c r="L241" s="21">
        <v>641.444225677501</v>
      </c>
      <c r="M241" s="21">
        <v>666.2</v>
      </c>
      <c r="N241" s="43">
        <v>0.9237305245978142</v>
      </c>
    </row>
    <row r="242" spans="1:14" ht="24">
      <c r="A242" s="19"/>
      <c r="B242" s="20" t="s">
        <v>261</v>
      </c>
      <c r="C242" s="7">
        <v>2.946</v>
      </c>
      <c r="D242" s="35">
        <v>0.415</v>
      </c>
      <c r="E242" s="35">
        <v>1.0065779999999998</v>
      </c>
      <c r="F242" s="35">
        <v>0.4122879697350827</v>
      </c>
      <c r="G242" s="7"/>
      <c r="H242" s="7"/>
      <c r="I242" s="21">
        <v>744.04</v>
      </c>
      <c r="J242" s="21">
        <v>632.434</v>
      </c>
      <c r="K242" s="21">
        <v>1697.0984486246227</v>
      </c>
      <c r="L242" s="21">
        <v>1697.0984486246227</v>
      </c>
      <c r="M242" s="21">
        <v>1980.1</v>
      </c>
      <c r="N242" s="43">
        <v>0.9118425442226108</v>
      </c>
    </row>
    <row r="243" spans="1:14" ht="24">
      <c r="A243" s="19"/>
      <c r="B243" s="20" t="s">
        <v>262</v>
      </c>
      <c r="C243" s="7">
        <v>0.215</v>
      </c>
      <c r="D243" s="35">
        <v>1.022</v>
      </c>
      <c r="E243" s="35">
        <v>3.202517</v>
      </c>
      <c r="F243" s="35">
        <v>0.3191239890373728</v>
      </c>
      <c r="G243" s="7"/>
      <c r="H243" s="7"/>
      <c r="I243" s="21">
        <v>258.505</v>
      </c>
      <c r="J243" s="21">
        <v>219.729</v>
      </c>
      <c r="K243" s="21">
        <v>406.9165266234405</v>
      </c>
      <c r="L243" s="21">
        <v>406.9165266234405</v>
      </c>
      <c r="M243" s="21">
        <v>532.6</v>
      </c>
      <c r="N243" s="43">
        <v>0.897815686387679</v>
      </c>
    </row>
    <row r="244" spans="1:14" ht="24">
      <c r="A244" s="19"/>
      <c r="B244" s="20" t="s">
        <v>263</v>
      </c>
      <c r="C244" s="7">
        <v>0.49</v>
      </c>
      <c r="D244" s="35">
        <v>0.772</v>
      </c>
      <c r="E244" s="35">
        <v>2.081847</v>
      </c>
      <c r="F244" s="35">
        <v>0.3708245610748533</v>
      </c>
      <c r="G244" s="7"/>
      <c r="H244" s="7"/>
      <c r="I244" s="21">
        <v>312.491</v>
      </c>
      <c r="J244" s="21">
        <v>265.617</v>
      </c>
      <c r="K244" s="21">
        <v>592.2908796118994</v>
      </c>
      <c r="L244" s="21">
        <v>592.2908796118994</v>
      </c>
      <c r="M244" s="21">
        <v>729.2</v>
      </c>
      <c r="N244" s="43">
        <v>0.9056077714491032</v>
      </c>
    </row>
    <row r="245" spans="1:14" ht="12">
      <c r="A245" s="19"/>
      <c r="B245" s="20" t="s">
        <v>264</v>
      </c>
      <c r="C245" s="7">
        <v>0.591</v>
      </c>
      <c r="D245" s="35">
        <v>0.587</v>
      </c>
      <c r="E245" s="35">
        <v>1.6284979999999998</v>
      </c>
      <c r="F245" s="35">
        <v>0.3604548485782605</v>
      </c>
      <c r="G245" s="7"/>
      <c r="H245" s="7"/>
      <c r="I245" s="21">
        <v>308.167</v>
      </c>
      <c r="J245" s="21">
        <v>261.942</v>
      </c>
      <c r="K245" s="21">
        <v>560.8118592766008</v>
      </c>
      <c r="L245" s="21">
        <v>560.8118592766008</v>
      </c>
      <c r="M245" s="21">
        <v>699.3</v>
      </c>
      <c r="N245" s="43">
        <v>0.9040365277726298</v>
      </c>
    </row>
    <row r="246" spans="1:14" ht="12">
      <c r="A246" s="19"/>
      <c r="B246" s="20" t="s">
        <v>265</v>
      </c>
      <c r="C246" s="7">
        <v>0.337</v>
      </c>
      <c r="D246" s="35">
        <v>0.422</v>
      </c>
      <c r="E246" s="35">
        <v>2.463568</v>
      </c>
      <c r="F246" s="35">
        <v>0.17129626622849461</v>
      </c>
      <c r="G246" s="7"/>
      <c r="H246" s="7"/>
      <c r="I246" s="21">
        <v>475.747</v>
      </c>
      <c r="J246" s="21">
        <v>404.385</v>
      </c>
      <c r="K246" s="21">
        <v>515.2547986000978</v>
      </c>
      <c r="L246" s="21">
        <v>515.2547986000978</v>
      </c>
      <c r="M246" s="21">
        <v>781.7</v>
      </c>
      <c r="N246" s="43">
        <v>0.875700000902964</v>
      </c>
    </row>
    <row r="247" spans="1:14" ht="24">
      <c r="A247" s="19"/>
      <c r="B247" s="20" t="s">
        <v>266</v>
      </c>
      <c r="C247" s="7">
        <v>0.301</v>
      </c>
      <c r="D247" s="35">
        <v>0.789</v>
      </c>
      <c r="E247" s="35">
        <v>2.616434</v>
      </c>
      <c r="F247" s="35">
        <v>0.30155547588817455</v>
      </c>
      <c r="G247" s="7"/>
      <c r="H247" s="7"/>
      <c r="I247" s="21">
        <v>314.169</v>
      </c>
      <c r="J247" s="21">
        <v>267.044</v>
      </c>
      <c r="K247" s="21">
        <v>468.20120919553153</v>
      </c>
      <c r="L247" s="21">
        <v>468.20120919553153</v>
      </c>
      <c r="M247" s="21">
        <v>625</v>
      </c>
      <c r="N247" s="43">
        <v>0.8952728127852322</v>
      </c>
    </row>
    <row r="248" spans="1:14" ht="12">
      <c r="A248" s="19"/>
      <c r="B248" s="20" t="s">
        <v>267</v>
      </c>
      <c r="C248" s="7">
        <v>0.392</v>
      </c>
      <c r="D248" s="35">
        <v>0.24</v>
      </c>
      <c r="E248" s="35">
        <v>2.287872</v>
      </c>
      <c r="F248" s="35">
        <v>0.10490097348103389</v>
      </c>
      <c r="G248" s="7"/>
      <c r="H248" s="7"/>
      <c r="I248" s="21">
        <v>593.518</v>
      </c>
      <c r="J248" s="21">
        <v>504.49</v>
      </c>
      <c r="K248" s="21">
        <v>568.5425146290094</v>
      </c>
      <c r="L248" s="21">
        <v>568.5425146290094</v>
      </c>
      <c r="M248" s="21">
        <v>912.1</v>
      </c>
      <c r="N248" s="43">
        <v>0.8657538003594611</v>
      </c>
    </row>
    <row r="249" spans="1:14" ht="24">
      <c r="A249" s="19"/>
      <c r="B249" s="20" t="s">
        <v>268</v>
      </c>
      <c r="C249" s="7">
        <v>0.417</v>
      </c>
      <c r="D249" s="35">
        <v>0.757</v>
      </c>
      <c r="E249" s="35">
        <v>2.224759</v>
      </c>
      <c r="F249" s="35">
        <v>0.34026157439974397</v>
      </c>
      <c r="G249" s="7"/>
      <c r="H249" s="7"/>
      <c r="I249" s="21">
        <v>322.091</v>
      </c>
      <c r="J249" s="21">
        <v>273.777</v>
      </c>
      <c r="K249" s="21">
        <v>544.3388637324017</v>
      </c>
      <c r="L249" s="21">
        <v>544.3388637324017</v>
      </c>
      <c r="M249" s="21">
        <v>695.4</v>
      </c>
      <c r="N249" s="43">
        <v>0.9010404585413692</v>
      </c>
    </row>
    <row r="250" spans="1:14" ht="12">
      <c r="A250" s="19"/>
      <c r="B250" s="20" t="s">
        <v>269</v>
      </c>
      <c r="C250" s="7">
        <v>0.577</v>
      </c>
      <c r="D250" s="35">
        <v>0.535</v>
      </c>
      <c r="E250" s="35">
        <v>1.647036</v>
      </c>
      <c r="F250" s="35">
        <v>0.3248259297307406</v>
      </c>
      <c r="G250" s="7"/>
      <c r="H250" s="7"/>
      <c r="I250" s="21">
        <v>349.551</v>
      </c>
      <c r="J250" s="21">
        <v>297.118</v>
      </c>
      <c r="K250" s="21">
        <v>560.5489342586728</v>
      </c>
      <c r="L250" s="21">
        <v>560.5489342586728</v>
      </c>
      <c r="M250" s="21">
        <v>729</v>
      </c>
      <c r="N250" s="43">
        <v>0.8987105900408952</v>
      </c>
    </row>
    <row r="251" spans="1:14" ht="12">
      <c r="A251" s="19"/>
      <c r="B251" s="20" t="s">
        <v>208</v>
      </c>
      <c r="C251" s="7">
        <v>0.491</v>
      </c>
      <c r="D251" s="35">
        <v>0.885</v>
      </c>
      <c r="E251" s="35">
        <v>2.080053</v>
      </c>
      <c r="F251" s="35">
        <v>0.42546992792972105</v>
      </c>
      <c r="G251" s="7"/>
      <c r="H251" s="7"/>
      <c r="I251" s="21">
        <v>238.259</v>
      </c>
      <c r="J251" s="21">
        <v>202.52</v>
      </c>
      <c r="K251" s="21">
        <v>581.7988729483409</v>
      </c>
      <c r="L251" s="21">
        <v>581.7988729483409</v>
      </c>
      <c r="M251" s="21">
        <v>666.7</v>
      </c>
      <c r="N251" s="43">
        <v>0.9138417015291099</v>
      </c>
    </row>
    <row r="252" spans="1:14" ht="12">
      <c r="A252" s="19"/>
      <c r="B252" s="20" t="s">
        <v>270</v>
      </c>
      <c r="C252" s="7">
        <v>0.664</v>
      </c>
      <c r="D252" s="35">
        <v>1.187</v>
      </c>
      <c r="E252" s="35">
        <v>1.542984</v>
      </c>
      <c r="F252" s="35">
        <v>0.7692885992336927</v>
      </c>
      <c r="G252" s="7"/>
      <c r="H252" s="7"/>
      <c r="I252" s="21">
        <v>0</v>
      </c>
      <c r="J252" s="21">
        <v>0</v>
      </c>
      <c r="K252" s="21">
        <v>315.95305935772893</v>
      </c>
      <c r="L252" s="21">
        <v>315.95305935772893</v>
      </c>
      <c r="M252" s="21">
        <v>268.6</v>
      </c>
      <c r="N252" s="43">
        <v>0.9654224248462733</v>
      </c>
    </row>
    <row r="253" spans="1:14" ht="24">
      <c r="A253" s="19"/>
      <c r="B253" s="20" t="s">
        <v>271</v>
      </c>
      <c r="C253" s="7">
        <v>9.112</v>
      </c>
      <c r="D253" s="35">
        <v>0.803</v>
      </c>
      <c r="E253" s="35">
        <v>0.90133</v>
      </c>
      <c r="F253" s="35">
        <v>0.8909056616333642</v>
      </c>
      <c r="G253" s="7"/>
      <c r="H253" s="7"/>
      <c r="I253" s="21">
        <v>0</v>
      </c>
      <c r="J253" s="21">
        <v>0</v>
      </c>
      <c r="K253" s="21">
        <v>1197.6330081455262</v>
      </c>
      <c r="L253" s="21">
        <v>1197.6330081455262</v>
      </c>
      <c r="M253" s="21">
        <v>1018</v>
      </c>
      <c r="N253" s="43">
        <v>0.9836369371592475</v>
      </c>
    </row>
    <row r="254" spans="1:14" ht="12">
      <c r="A254" s="19"/>
      <c r="B254" s="20" t="s">
        <v>272</v>
      </c>
      <c r="C254" s="7">
        <v>0.551</v>
      </c>
      <c r="D254" s="35">
        <v>0.561</v>
      </c>
      <c r="E254" s="35">
        <v>1.68471</v>
      </c>
      <c r="F254" s="35">
        <v>0.33299499617144795</v>
      </c>
      <c r="G254" s="7"/>
      <c r="H254" s="7"/>
      <c r="I254" s="21">
        <v>331.299</v>
      </c>
      <c r="J254" s="21">
        <v>281.604</v>
      </c>
      <c r="K254" s="21">
        <v>546.0138548734333</v>
      </c>
      <c r="L254" s="21">
        <v>546.0138548734333</v>
      </c>
      <c r="M254" s="21">
        <v>703.5</v>
      </c>
      <c r="N254" s="43">
        <v>0.8999692554026562</v>
      </c>
    </row>
    <row r="255" spans="1:14" ht="24">
      <c r="A255" s="19"/>
      <c r="B255" s="20" t="s">
        <v>273</v>
      </c>
      <c r="C255" s="7">
        <v>0.629</v>
      </c>
      <c r="D255" s="35">
        <v>0.767</v>
      </c>
      <c r="E255" s="35">
        <v>1.5812560000000002</v>
      </c>
      <c r="F255" s="35">
        <v>0.4850574480033593</v>
      </c>
      <c r="G255" s="7"/>
      <c r="H255" s="7"/>
      <c r="I255" s="21">
        <v>152.812</v>
      </c>
      <c r="J255" s="21">
        <v>129.89</v>
      </c>
      <c r="K255" s="21">
        <v>554.707990151579</v>
      </c>
      <c r="L255" s="21">
        <v>554.707990151579</v>
      </c>
      <c r="M255" s="21">
        <v>581.9</v>
      </c>
      <c r="N255" s="43">
        <v>0.9227523803833095</v>
      </c>
    </row>
    <row r="256" spans="1:14" ht="12">
      <c r="A256" s="19"/>
      <c r="B256" s="20" t="s">
        <v>274</v>
      </c>
      <c r="C256" s="7">
        <v>0.348</v>
      </c>
      <c r="D256" s="35">
        <v>0.967</v>
      </c>
      <c r="E256" s="35">
        <v>2.4234489999999997</v>
      </c>
      <c r="F256" s="35">
        <v>0.3990180936343204</v>
      </c>
      <c r="G256" s="7"/>
      <c r="H256" s="7"/>
      <c r="I256" s="21">
        <v>226.566</v>
      </c>
      <c r="J256" s="21">
        <v>192.581</v>
      </c>
      <c r="K256" s="21">
        <v>484.902203680603</v>
      </c>
      <c r="L256" s="21">
        <v>484.902203680603</v>
      </c>
      <c r="M256" s="21">
        <v>575.9</v>
      </c>
      <c r="N256" s="43">
        <v>0.909887555778455</v>
      </c>
    </row>
    <row r="257" spans="1:14" s="54" customFormat="1" ht="24">
      <c r="A257" s="55">
        <v>16</v>
      </c>
      <c r="B257" s="50" t="s">
        <v>275</v>
      </c>
      <c r="C257" s="62">
        <v>12.467</v>
      </c>
      <c r="D257" s="65"/>
      <c r="E257" s="65"/>
      <c r="F257" s="65"/>
      <c r="G257" s="62"/>
      <c r="H257" s="62"/>
      <c r="I257" s="66">
        <v>2793.587</v>
      </c>
      <c r="J257" s="66">
        <v>2374.549</v>
      </c>
      <c r="K257" s="66">
        <v>7368.882242387617</v>
      </c>
      <c r="L257" s="66">
        <v>7368.882242387617</v>
      </c>
      <c r="M257" s="66">
        <v>8281.9</v>
      </c>
      <c r="N257" s="72"/>
    </row>
    <row r="258" spans="1:14" ht="12">
      <c r="A258" s="19"/>
      <c r="B258" s="20" t="s">
        <v>276</v>
      </c>
      <c r="C258" s="7">
        <v>0.722</v>
      </c>
      <c r="D258" s="35">
        <v>0.22</v>
      </c>
      <c r="E258" s="35">
        <v>1.418908</v>
      </c>
      <c r="F258" s="35">
        <v>0.15504881218514519</v>
      </c>
      <c r="G258" s="7"/>
      <c r="H258" s="7"/>
      <c r="I258" s="21">
        <v>609.295</v>
      </c>
      <c r="J258" s="21">
        <v>517.901</v>
      </c>
      <c r="K258" s="21">
        <v>639.1355084292126</v>
      </c>
      <c r="L258" s="21">
        <v>639.1355084292126</v>
      </c>
      <c r="M258" s="21">
        <v>983.5</v>
      </c>
      <c r="N258" s="43">
        <v>0.8732711735037905</v>
      </c>
    </row>
    <row r="259" spans="1:14" ht="12">
      <c r="A259" s="19"/>
      <c r="B259" s="20" t="s">
        <v>277</v>
      </c>
      <c r="C259" s="7">
        <v>0.246</v>
      </c>
      <c r="D259" s="35">
        <v>0.399</v>
      </c>
      <c r="E259" s="35">
        <v>2.8433260000000002</v>
      </c>
      <c r="F259" s="35">
        <v>0.1403286151500039</v>
      </c>
      <c r="G259" s="7"/>
      <c r="H259" s="7"/>
      <c r="I259" s="21">
        <v>429.767</v>
      </c>
      <c r="J259" s="21">
        <v>365.302</v>
      </c>
      <c r="K259" s="21">
        <v>438.44292062439206</v>
      </c>
      <c r="L259" s="21">
        <v>438.44292062439206</v>
      </c>
      <c r="M259" s="21">
        <v>683.2</v>
      </c>
      <c r="N259" s="43">
        <v>0.8710672799408805</v>
      </c>
    </row>
    <row r="260" spans="1:14" ht="24">
      <c r="A260" s="19"/>
      <c r="B260" s="20" t="s">
        <v>278</v>
      </c>
      <c r="C260" s="7">
        <v>0.208</v>
      </c>
      <c r="D260" s="35">
        <v>1.144</v>
      </c>
      <c r="E260" s="35">
        <v>3.15689</v>
      </c>
      <c r="F260" s="35">
        <v>0.36238196452838073</v>
      </c>
      <c r="G260" s="7"/>
      <c r="H260" s="7"/>
      <c r="I260" s="21">
        <v>208.558</v>
      </c>
      <c r="J260" s="21">
        <v>177.274</v>
      </c>
      <c r="K260" s="21">
        <v>382.36424267298406</v>
      </c>
      <c r="L260" s="21">
        <v>382.36424267298406</v>
      </c>
      <c r="M260" s="21">
        <v>475.7</v>
      </c>
      <c r="N260" s="43">
        <v>0.9043658325805979</v>
      </c>
    </row>
    <row r="261" spans="1:14" ht="12">
      <c r="A261" s="19"/>
      <c r="B261" s="20" t="s">
        <v>279</v>
      </c>
      <c r="C261" s="7">
        <v>0.285</v>
      </c>
      <c r="D261" s="35">
        <v>1.462</v>
      </c>
      <c r="E261" s="35">
        <v>2.6120689999999995</v>
      </c>
      <c r="F261" s="35">
        <v>0.5597095635681907</v>
      </c>
      <c r="G261" s="7"/>
      <c r="H261" s="7"/>
      <c r="I261" s="21">
        <v>40.092</v>
      </c>
      <c r="J261" s="21">
        <v>34.078</v>
      </c>
      <c r="K261" s="21">
        <v>404.0416824019974</v>
      </c>
      <c r="L261" s="21">
        <v>404.0416824019974</v>
      </c>
      <c r="M261" s="21">
        <v>372.4</v>
      </c>
      <c r="N261" s="43">
        <v>0.9339546959216836</v>
      </c>
    </row>
    <row r="262" spans="1:14" ht="12">
      <c r="A262" s="19"/>
      <c r="B262" s="20" t="s">
        <v>280</v>
      </c>
      <c r="C262" s="7">
        <v>0.574</v>
      </c>
      <c r="D262" s="35">
        <v>1.071</v>
      </c>
      <c r="E262" s="35">
        <v>1.575584</v>
      </c>
      <c r="F262" s="35">
        <v>0.6797479537746003</v>
      </c>
      <c r="G262" s="7"/>
      <c r="H262" s="7"/>
      <c r="I262" s="21">
        <v>0</v>
      </c>
      <c r="J262" s="21">
        <v>0</v>
      </c>
      <c r="K262" s="21">
        <v>387.14118454990165</v>
      </c>
      <c r="L262" s="21">
        <v>387.14118454990165</v>
      </c>
      <c r="M262" s="21">
        <v>329.1</v>
      </c>
      <c r="N262" s="43">
        <v>0.9519870040717506</v>
      </c>
    </row>
    <row r="263" spans="1:14" ht="12">
      <c r="A263" s="19"/>
      <c r="B263" s="20" t="s">
        <v>281</v>
      </c>
      <c r="C263" s="7">
        <v>0.357</v>
      </c>
      <c r="D263" s="35">
        <v>0.764</v>
      </c>
      <c r="E263" s="35">
        <v>2.324224</v>
      </c>
      <c r="F263" s="35">
        <v>0.3287118625399273</v>
      </c>
      <c r="G263" s="7"/>
      <c r="H263" s="7"/>
      <c r="I263" s="21">
        <v>300.885</v>
      </c>
      <c r="J263" s="21">
        <v>255.752</v>
      </c>
      <c r="K263" s="21">
        <v>488.7728146379954</v>
      </c>
      <c r="L263" s="21">
        <v>488.7728146379954</v>
      </c>
      <c r="M263" s="21">
        <v>632.8</v>
      </c>
      <c r="N263" s="43">
        <v>0.8992652209142573</v>
      </c>
    </row>
    <row r="264" spans="1:14" ht="12">
      <c r="A264" s="19"/>
      <c r="B264" s="20" t="s">
        <v>282</v>
      </c>
      <c r="C264" s="7">
        <v>0.849</v>
      </c>
      <c r="D264" s="35">
        <v>0.65</v>
      </c>
      <c r="E264" s="35">
        <v>1.3280120000000002</v>
      </c>
      <c r="F264" s="35">
        <v>0.48945340855353714</v>
      </c>
      <c r="G264" s="7"/>
      <c r="H264" s="7"/>
      <c r="I264" s="21">
        <v>166.602</v>
      </c>
      <c r="J264" s="21">
        <v>141.612</v>
      </c>
      <c r="K264" s="21">
        <v>627.8179330199672</v>
      </c>
      <c r="L264" s="21">
        <v>627.8179330199672</v>
      </c>
      <c r="M264" s="21">
        <v>654</v>
      </c>
      <c r="N264" s="43">
        <v>0.923407764209365</v>
      </c>
    </row>
    <row r="265" spans="1:14" ht="24">
      <c r="A265" s="19"/>
      <c r="B265" s="20" t="s">
        <v>283</v>
      </c>
      <c r="C265" s="7">
        <v>0.931</v>
      </c>
      <c r="D265" s="35">
        <v>1.555</v>
      </c>
      <c r="E265" s="35">
        <v>1.282564</v>
      </c>
      <c r="F265" s="35">
        <v>1.212415130940834</v>
      </c>
      <c r="G265" s="7"/>
      <c r="H265" s="7"/>
      <c r="I265" s="21">
        <v>0</v>
      </c>
      <c r="J265" s="21">
        <v>0</v>
      </c>
      <c r="K265" s="21">
        <v>0</v>
      </c>
      <c r="L265" s="21">
        <v>0</v>
      </c>
      <c r="M265" s="21">
        <v>0</v>
      </c>
      <c r="N265" s="43">
        <v>1.212415130940834</v>
      </c>
    </row>
    <row r="266" spans="1:14" ht="24">
      <c r="A266" s="19"/>
      <c r="B266" s="20" t="s">
        <v>284</v>
      </c>
      <c r="C266" s="7">
        <v>0.254</v>
      </c>
      <c r="D266" s="35">
        <v>0.694</v>
      </c>
      <c r="E266" s="35">
        <v>2.7900509999999996</v>
      </c>
      <c r="F266" s="35">
        <v>0.2487409728352636</v>
      </c>
      <c r="G266" s="7"/>
      <c r="H266" s="7"/>
      <c r="I266" s="21">
        <v>332.734</v>
      </c>
      <c r="J266" s="21">
        <v>282.824</v>
      </c>
      <c r="K266" s="21">
        <v>428.81471860524664</v>
      </c>
      <c r="L266" s="21">
        <v>428.81471860524664</v>
      </c>
      <c r="M266" s="21">
        <v>604.9</v>
      </c>
      <c r="N266" s="43">
        <v>0.8873186297994707</v>
      </c>
    </row>
    <row r="267" spans="1:14" ht="12">
      <c r="A267" s="19"/>
      <c r="B267" s="20" t="s">
        <v>285</v>
      </c>
      <c r="C267" s="7">
        <v>0.513</v>
      </c>
      <c r="D267" s="35">
        <v>1.629</v>
      </c>
      <c r="E267" s="35">
        <v>1.66648</v>
      </c>
      <c r="F267" s="35">
        <v>0.977509481061879</v>
      </c>
      <c r="G267" s="7"/>
      <c r="H267" s="7"/>
      <c r="I267" s="21">
        <v>0</v>
      </c>
      <c r="J267" s="21">
        <v>0</v>
      </c>
      <c r="K267" s="21">
        <v>25.7004634100809</v>
      </c>
      <c r="L267" s="21">
        <v>25.7004634100809</v>
      </c>
      <c r="M267" s="21">
        <v>21.8</v>
      </c>
      <c r="N267" s="43">
        <v>0.9965866978819743</v>
      </c>
    </row>
    <row r="268" spans="1:14" ht="24">
      <c r="A268" s="19"/>
      <c r="B268" s="20" t="s">
        <v>286</v>
      </c>
      <c r="C268" s="7">
        <v>0.844</v>
      </c>
      <c r="D268" s="35">
        <v>1.787</v>
      </c>
      <c r="E268" s="35">
        <v>1.3316</v>
      </c>
      <c r="F268" s="35">
        <v>1.341994592970862</v>
      </c>
      <c r="G268" s="7"/>
      <c r="H268" s="7"/>
      <c r="I268" s="21">
        <v>0</v>
      </c>
      <c r="J268" s="21">
        <v>0</v>
      </c>
      <c r="K268" s="21">
        <v>0</v>
      </c>
      <c r="L268" s="21">
        <v>0</v>
      </c>
      <c r="M268" s="21">
        <v>0</v>
      </c>
      <c r="N268" s="43">
        <v>1.341994592970862</v>
      </c>
    </row>
    <row r="269" spans="1:14" ht="12">
      <c r="A269" s="19"/>
      <c r="B269" s="20" t="s">
        <v>287</v>
      </c>
      <c r="C269" s="7">
        <v>0.194</v>
      </c>
      <c r="D269" s="35">
        <v>0.974</v>
      </c>
      <c r="E269" s="35">
        <v>3.3044849999999997</v>
      </c>
      <c r="F269" s="35">
        <v>0.29475092185317836</v>
      </c>
      <c r="G269" s="7"/>
      <c r="H269" s="7"/>
      <c r="I269" s="21">
        <v>261.568</v>
      </c>
      <c r="J269" s="21">
        <v>222.333</v>
      </c>
      <c r="K269" s="21">
        <v>381.99407071982444</v>
      </c>
      <c r="L269" s="21">
        <v>381.99407071982444</v>
      </c>
      <c r="M269" s="21">
        <v>513.7</v>
      </c>
      <c r="N269" s="43">
        <v>0.8942383004551275</v>
      </c>
    </row>
    <row r="270" spans="1:14" ht="24">
      <c r="A270" s="19"/>
      <c r="B270" s="20" t="s">
        <v>288</v>
      </c>
      <c r="C270" s="7">
        <v>0.726</v>
      </c>
      <c r="D270" s="35">
        <v>0.653</v>
      </c>
      <c r="E270" s="35">
        <v>1.415918</v>
      </c>
      <c r="F270" s="35">
        <v>0.46118489912551436</v>
      </c>
      <c r="G270" s="7"/>
      <c r="H270" s="7"/>
      <c r="I270" s="21">
        <v>190.737</v>
      </c>
      <c r="J270" s="21">
        <v>162.126</v>
      </c>
      <c r="K270" s="21">
        <v>578.226401096865</v>
      </c>
      <c r="L270" s="21">
        <v>578.226401096865</v>
      </c>
      <c r="M270" s="21">
        <v>629.3</v>
      </c>
      <c r="N270" s="43">
        <v>0.9191780689699792</v>
      </c>
    </row>
    <row r="271" spans="1:14" ht="24">
      <c r="A271" s="19"/>
      <c r="B271" s="20" t="s">
        <v>289</v>
      </c>
      <c r="C271" s="7">
        <v>0.365</v>
      </c>
      <c r="D271" s="35">
        <v>1.307</v>
      </c>
      <c r="E271" s="35">
        <v>2.3002510000000003</v>
      </c>
      <c r="F271" s="35">
        <v>0.5681988617763887</v>
      </c>
      <c r="G271" s="7"/>
      <c r="H271" s="7"/>
      <c r="I271" s="21">
        <v>35.689</v>
      </c>
      <c r="J271" s="21">
        <v>30.336</v>
      </c>
      <c r="K271" s="21">
        <v>454.2556006989096</v>
      </c>
      <c r="L271" s="21">
        <v>454.2556006989096</v>
      </c>
      <c r="M271" s="21">
        <v>411.9</v>
      </c>
      <c r="N271" s="43">
        <v>0.9352272802999162</v>
      </c>
    </row>
    <row r="272" spans="1:14" ht="24">
      <c r="A272" s="19"/>
      <c r="B272" s="20" t="s">
        <v>290</v>
      </c>
      <c r="C272" s="7">
        <v>4.745</v>
      </c>
      <c r="D272" s="35">
        <v>0.697</v>
      </c>
      <c r="E272" s="35">
        <v>0.9040299999999999</v>
      </c>
      <c r="F272" s="35">
        <v>0.7709921130935921</v>
      </c>
      <c r="G272" s="7"/>
      <c r="H272" s="7"/>
      <c r="I272" s="21">
        <v>0</v>
      </c>
      <c r="J272" s="21">
        <v>0</v>
      </c>
      <c r="K272" s="21">
        <v>1313.0870124520768</v>
      </c>
      <c r="L272" s="21">
        <v>1313.0870124520768</v>
      </c>
      <c r="M272" s="21">
        <v>1116.1</v>
      </c>
      <c r="N272" s="43">
        <v>0.9656446381375638</v>
      </c>
    </row>
    <row r="273" spans="1:14" ht="12">
      <c r="A273" s="19"/>
      <c r="B273" s="20" t="s">
        <v>291</v>
      </c>
      <c r="C273" s="7">
        <v>0.357</v>
      </c>
      <c r="D273" s="35">
        <v>1.526</v>
      </c>
      <c r="E273" s="35">
        <v>2.324224</v>
      </c>
      <c r="F273" s="35">
        <v>0.6565632228218967</v>
      </c>
      <c r="G273" s="7"/>
      <c r="H273" s="7"/>
      <c r="I273" s="21">
        <v>0</v>
      </c>
      <c r="J273" s="21">
        <v>0</v>
      </c>
      <c r="K273" s="21">
        <v>380.90529029139356</v>
      </c>
      <c r="L273" s="21">
        <v>380.90529029139356</v>
      </c>
      <c r="M273" s="21">
        <v>323.8</v>
      </c>
      <c r="N273" s="43">
        <v>0.9485119861619854</v>
      </c>
    </row>
    <row r="274" spans="1:14" ht="12">
      <c r="A274" s="19"/>
      <c r="B274" s="20" t="s">
        <v>292</v>
      </c>
      <c r="C274" s="7">
        <v>0.297</v>
      </c>
      <c r="D274" s="35">
        <v>0.984</v>
      </c>
      <c r="E274" s="35">
        <v>2.5537929999999998</v>
      </c>
      <c r="F274" s="35">
        <v>0.3853092243576516</v>
      </c>
      <c r="G274" s="7"/>
      <c r="H274" s="7"/>
      <c r="I274" s="21">
        <v>217.66</v>
      </c>
      <c r="J274" s="21">
        <v>185.011</v>
      </c>
      <c r="K274" s="21">
        <v>438.1823987767692</v>
      </c>
      <c r="L274" s="21">
        <v>438.1823987767692</v>
      </c>
      <c r="M274" s="21">
        <v>529.7</v>
      </c>
      <c r="N274" s="43">
        <v>0.9077821910111126</v>
      </c>
    </row>
    <row r="275" spans="1:14" s="54" customFormat="1" ht="24">
      <c r="A275" s="49" t="s">
        <v>293</v>
      </c>
      <c r="B275" s="50" t="s">
        <v>294</v>
      </c>
      <c r="C275" s="62">
        <v>14.684000000000001</v>
      </c>
      <c r="D275" s="65"/>
      <c r="E275" s="65"/>
      <c r="F275" s="65"/>
      <c r="G275" s="62"/>
      <c r="H275" s="62"/>
      <c r="I275" s="66">
        <v>3092.77</v>
      </c>
      <c r="J275" s="66">
        <v>2628.854</v>
      </c>
      <c r="K275" s="66">
        <v>7228.706976236655</v>
      </c>
      <c r="L275" s="66">
        <v>7228.706976236655</v>
      </c>
      <c r="M275" s="66">
        <v>8378.9</v>
      </c>
      <c r="N275" s="72"/>
    </row>
    <row r="276" spans="1:14" ht="12">
      <c r="A276" s="19"/>
      <c r="B276" s="20" t="s">
        <v>295</v>
      </c>
      <c r="C276" s="7">
        <v>0.741</v>
      </c>
      <c r="D276" s="35">
        <v>1.018</v>
      </c>
      <c r="E276" s="35">
        <v>1.4021640000000002</v>
      </c>
      <c r="F276" s="35">
        <v>0.7260206366730282</v>
      </c>
      <c r="G276" s="7"/>
      <c r="H276" s="7"/>
      <c r="I276" s="21">
        <v>0</v>
      </c>
      <c r="J276" s="21">
        <v>0</v>
      </c>
      <c r="K276" s="21">
        <v>380.503695989311</v>
      </c>
      <c r="L276" s="21">
        <v>380.503695989311</v>
      </c>
      <c r="M276" s="21">
        <v>323.4</v>
      </c>
      <c r="N276" s="43">
        <v>0.9588828323202204</v>
      </c>
    </row>
    <row r="277" spans="1:14" ht="12">
      <c r="A277" s="19"/>
      <c r="B277" s="20" t="s">
        <v>296</v>
      </c>
      <c r="C277" s="7">
        <v>0.478</v>
      </c>
      <c r="D277" s="35">
        <v>0.426</v>
      </c>
      <c r="E277" s="35">
        <v>1.999462</v>
      </c>
      <c r="F277" s="35">
        <v>0.21305731241704018</v>
      </c>
      <c r="G277" s="7"/>
      <c r="H277" s="7"/>
      <c r="I277" s="21">
        <v>494.324</v>
      </c>
      <c r="J277" s="21">
        <v>420.175</v>
      </c>
      <c r="K277" s="21">
        <v>585.1538887431074</v>
      </c>
      <c r="L277" s="21">
        <v>585.1538887431074</v>
      </c>
      <c r="M277" s="21">
        <v>854.5</v>
      </c>
      <c r="N277" s="43">
        <v>0.8819354617163677</v>
      </c>
    </row>
    <row r="278" spans="1:14" ht="12">
      <c r="A278" s="19"/>
      <c r="B278" s="20" t="s">
        <v>91</v>
      </c>
      <c r="C278" s="7">
        <v>0.584</v>
      </c>
      <c r="D278" s="35">
        <v>0.351</v>
      </c>
      <c r="E278" s="35">
        <v>1.5612320000000002</v>
      </c>
      <c r="F278" s="35">
        <v>0.22482244791293027</v>
      </c>
      <c r="G278" s="7"/>
      <c r="H278" s="7"/>
      <c r="I278" s="21">
        <v>457.237</v>
      </c>
      <c r="J278" s="21">
        <v>388.651</v>
      </c>
      <c r="K278" s="21">
        <v>556.0741695243884</v>
      </c>
      <c r="L278" s="21">
        <v>556.0741695243884</v>
      </c>
      <c r="M278" s="21">
        <v>803</v>
      </c>
      <c r="N278" s="43">
        <v>0.8837099153012413</v>
      </c>
    </row>
    <row r="279" spans="1:14" ht="12">
      <c r="A279" s="19"/>
      <c r="B279" s="20" t="s">
        <v>297</v>
      </c>
      <c r="C279" s="7">
        <v>0.728</v>
      </c>
      <c r="D279" s="35">
        <v>1.016</v>
      </c>
      <c r="E279" s="35">
        <v>1.412928</v>
      </c>
      <c r="F279" s="35">
        <v>0.7190741495674231</v>
      </c>
      <c r="G279" s="7"/>
      <c r="H279" s="7"/>
      <c r="I279" s="21">
        <v>0</v>
      </c>
      <c r="J279" s="21">
        <v>0</v>
      </c>
      <c r="K279" s="21">
        <v>386.2487812831092</v>
      </c>
      <c r="L279" s="21">
        <v>386.2487812831092</v>
      </c>
      <c r="M279" s="21">
        <v>328.3</v>
      </c>
      <c r="N279" s="43">
        <v>0.9578527843909064</v>
      </c>
    </row>
    <row r="280" spans="1:14" ht="12">
      <c r="A280" s="19"/>
      <c r="B280" s="20" t="s">
        <v>298</v>
      </c>
      <c r="C280" s="7">
        <v>0.332</v>
      </c>
      <c r="D280" s="35">
        <v>1.344</v>
      </c>
      <c r="E280" s="35">
        <v>2.363354</v>
      </c>
      <c r="F280" s="35">
        <v>0.568683320399737</v>
      </c>
      <c r="G280" s="7"/>
      <c r="H280" s="7"/>
      <c r="I280" s="21">
        <v>32.845</v>
      </c>
      <c r="J280" s="21">
        <v>27.918</v>
      </c>
      <c r="K280" s="21">
        <v>424.44504843551766</v>
      </c>
      <c r="L280" s="21">
        <v>424.44504843551766</v>
      </c>
      <c r="M280" s="21">
        <v>384.5</v>
      </c>
      <c r="N280" s="43">
        <v>0.9352943065973442</v>
      </c>
    </row>
    <row r="281" spans="1:14" ht="12">
      <c r="A281" s="22"/>
      <c r="B281" s="20" t="s">
        <v>299</v>
      </c>
      <c r="C281" s="7">
        <v>0.237</v>
      </c>
      <c r="D281" s="35">
        <v>0.853</v>
      </c>
      <c r="E281" s="35">
        <v>2.866532</v>
      </c>
      <c r="F281" s="35">
        <v>0.2975721185041716</v>
      </c>
      <c r="G281" s="7"/>
      <c r="H281" s="7"/>
      <c r="I281" s="21">
        <v>274.632</v>
      </c>
      <c r="J281" s="21">
        <v>233.437</v>
      </c>
      <c r="K281" s="21">
        <v>404.4311080266029</v>
      </c>
      <c r="L281" s="21">
        <v>404.4311080266029</v>
      </c>
      <c r="M281" s="21">
        <v>542.2</v>
      </c>
      <c r="N281" s="43">
        <v>0.8946491514433295</v>
      </c>
    </row>
    <row r="282" spans="1:14" ht="12">
      <c r="A282" s="19"/>
      <c r="B282" s="20" t="s">
        <v>300</v>
      </c>
      <c r="C282" s="7">
        <v>0.5</v>
      </c>
      <c r="D282" s="35">
        <v>1.074</v>
      </c>
      <c r="E282" s="35">
        <v>1.68741</v>
      </c>
      <c r="F282" s="35">
        <v>0.6364783899585755</v>
      </c>
      <c r="G282" s="7"/>
      <c r="H282" s="7"/>
      <c r="I282" s="21">
        <v>0</v>
      </c>
      <c r="J282" s="21">
        <v>0</v>
      </c>
      <c r="K282" s="21">
        <v>409.9631892143061</v>
      </c>
      <c r="L282" s="21">
        <v>409.9631892143061</v>
      </c>
      <c r="M282" s="21">
        <v>348.5</v>
      </c>
      <c r="N282" s="43">
        <v>0.9454995031522562</v>
      </c>
    </row>
    <row r="283" spans="1:14" ht="12">
      <c r="A283" s="19"/>
      <c r="B283" s="20" t="s">
        <v>301</v>
      </c>
      <c r="C283" s="7">
        <v>0.498</v>
      </c>
      <c r="D283" s="35">
        <v>0.623</v>
      </c>
      <c r="E283" s="35">
        <v>1.9678790000000002</v>
      </c>
      <c r="F283" s="35">
        <v>0.3165845054497761</v>
      </c>
      <c r="G283" s="7"/>
      <c r="H283" s="7"/>
      <c r="I283" s="21">
        <v>371.258</v>
      </c>
      <c r="J283" s="21">
        <v>315.569</v>
      </c>
      <c r="K283" s="21">
        <v>579.6649877268993</v>
      </c>
      <c r="L283" s="21">
        <v>579.6649877268993</v>
      </c>
      <c r="M283" s="21">
        <v>760.9</v>
      </c>
      <c r="N283" s="43">
        <v>0.8974503538562155</v>
      </c>
    </row>
    <row r="284" spans="1:14" ht="24">
      <c r="A284" s="19"/>
      <c r="B284" s="20" t="s">
        <v>302</v>
      </c>
      <c r="C284" s="7">
        <v>0.615</v>
      </c>
      <c r="D284" s="35">
        <v>0.417</v>
      </c>
      <c r="E284" s="35">
        <v>1.5235580000000002</v>
      </c>
      <c r="F284" s="35">
        <v>0.27370142784193313</v>
      </c>
      <c r="G284" s="7"/>
      <c r="H284" s="7"/>
      <c r="I284" s="21">
        <v>408.67</v>
      </c>
      <c r="J284" s="21">
        <v>347.37</v>
      </c>
      <c r="K284" s="21">
        <v>562.2778659927993</v>
      </c>
      <c r="L284" s="21">
        <v>562.2778659927993</v>
      </c>
      <c r="M284" s="21">
        <v>773.2</v>
      </c>
      <c r="N284" s="43">
        <v>0.891054666371998</v>
      </c>
    </row>
    <row r="285" spans="1:14" ht="24">
      <c r="A285" s="19"/>
      <c r="B285" s="20" t="s">
        <v>303</v>
      </c>
      <c r="C285" s="7">
        <v>0.665</v>
      </c>
      <c r="D285" s="35">
        <v>0.919</v>
      </c>
      <c r="E285" s="35">
        <v>1.4697380000000002</v>
      </c>
      <c r="F285" s="35">
        <v>0.6252815127594169</v>
      </c>
      <c r="G285" s="7"/>
      <c r="H285" s="7"/>
      <c r="I285" s="21">
        <v>0</v>
      </c>
      <c r="J285" s="21">
        <v>0</v>
      </c>
      <c r="K285" s="21">
        <v>489.5428313509829</v>
      </c>
      <c r="L285" s="21">
        <v>489.5428313509829</v>
      </c>
      <c r="M285" s="21">
        <v>416.1</v>
      </c>
      <c r="N285" s="43">
        <v>0.9437834957432467</v>
      </c>
    </row>
    <row r="286" spans="1:14" ht="24">
      <c r="A286" s="19"/>
      <c r="B286" s="20" t="s">
        <v>304</v>
      </c>
      <c r="C286" s="7">
        <v>0.802</v>
      </c>
      <c r="D286" s="35">
        <v>1.398</v>
      </c>
      <c r="E286" s="35">
        <v>1.3573140000000001</v>
      </c>
      <c r="F286" s="35">
        <v>1.0299753778418257</v>
      </c>
      <c r="G286" s="7"/>
      <c r="H286" s="7"/>
      <c r="I286" s="21">
        <v>0</v>
      </c>
      <c r="J286" s="21">
        <v>0</v>
      </c>
      <c r="K286" s="21">
        <v>0</v>
      </c>
      <c r="L286" s="21">
        <v>0</v>
      </c>
      <c r="M286" s="21">
        <v>0</v>
      </c>
      <c r="N286" s="43">
        <v>1.0299753778418257</v>
      </c>
    </row>
    <row r="287" spans="1:14" ht="24">
      <c r="A287" s="19"/>
      <c r="B287" s="20" t="s">
        <v>305</v>
      </c>
      <c r="C287" s="7">
        <v>0.636</v>
      </c>
      <c r="D287" s="35">
        <v>0.737</v>
      </c>
      <c r="E287" s="35">
        <v>1.5002360000000001</v>
      </c>
      <c r="F287" s="35">
        <v>0.49125604238266507</v>
      </c>
      <c r="G287" s="7"/>
      <c r="H287" s="7"/>
      <c r="I287" s="21">
        <v>138.69</v>
      </c>
      <c r="J287" s="21">
        <v>117.887</v>
      </c>
      <c r="K287" s="21">
        <v>530.9565165337905</v>
      </c>
      <c r="L287" s="21">
        <v>530.9565165337905</v>
      </c>
      <c r="M287" s="21">
        <v>551.5</v>
      </c>
      <c r="N287" s="43">
        <v>0.9236750856133276</v>
      </c>
    </row>
    <row r="288" spans="1:14" ht="24">
      <c r="A288" s="19"/>
      <c r="B288" s="20" t="s">
        <v>306</v>
      </c>
      <c r="C288" s="7">
        <v>0.413</v>
      </c>
      <c r="D288" s="35">
        <v>0.49</v>
      </c>
      <c r="E288" s="35">
        <v>2.125958</v>
      </c>
      <c r="F288" s="35">
        <v>0.23048432753610373</v>
      </c>
      <c r="G288" s="7"/>
      <c r="H288" s="7"/>
      <c r="I288" s="21">
        <v>433.672</v>
      </c>
      <c r="J288" s="21">
        <v>368.621</v>
      </c>
      <c r="K288" s="21">
        <v>534.5005562464635</v>
      </c>
      <c r="L288" s="21">
        <v>534.5005562464635</v>
      </c>
      <c r="M288" s="21">
        <v>767.7</v>
      </c>
      <c r="N288" s="43">
        <v>0.8846124209965532</v>
      </c>
    </row>
    <row r="289" spans="1:14" ht="24">
      <c r="A289" s="19"/>
      <c r="B289" s="20" t="s">
        <v>307</v>
      </c>
      <c r="C289" s="7">
        <v>0.317</v>
      </c>
      <c r="D289" s="35">
        <v>0.706</v>
      </c>
      <c r="E289" s="35">
        <v>2.42163</v>
      </c>
      <c r="F289" s="35">
        <v>0.2915391698979613</v>
      </c>
      <c r="G289" s="7"/>
      <c r="H289" s="7"/>
      <c r="I289" s="21">
        <v>316.513</v>
      </c>
      <c r="J289" s="21">
        <v>269.036</v>
      </c>
      <c r="K289" s="21">
        <v>457.9179504762606</v>
      </c>
      <c r="L289" s="21">
        <v>457.9179504762606</v>
      </c>
      <c r="M289" s="21">
        <v>617.9</v>
      </c>
      <c r="N289" s="43">
        <v>0.893720293796187</v>
      </c>
    </row>
    <row r="290" spans="1:14" ht="12">
      <c r="A290" s="19"/>
      <c r="B290" s="20" t="s">
        <v>200</v>
      </c>
      <c r="C290" s="7">
        <v>0.273</v>
      </c>
      <c r="D290" s="35">
        <v>1.172</v>
      </c>
      <c r="E290" s="35">
        <v>2.632338</v>
      </c>
      <c r="F290" s="35">
        <v>0.44523157740381364</v>
      </c>
      <c r="G290" s="7"/>
      <c r="H290" s="7"/>
      <c r="I290" s="21">
        <v>148.666</v>
      </c>
      <c r="J290" s="21">
        <v>126.366</v>
      </c>
      <c r="K290" s="21">
        <v>406.52703043758555</v>
      </c>
      <c r="L290" s="21">
        <v>406.52703043758555</v>
      </c>
      <c r="M290" s="21">
        <v>453</v>
      </c>
      <c r="N290" s="43">
        <v>0.9168273406843147</v>
      </c>
    </row>
    <row r="291" spans="1:14" ht="24">
      <c r="A291" s="19"/>
      <c r="B291" s="20" t="s">
        <v>308</v>
      </c>
      <c r="C291" s="7">
        <v>6.376</v>
      </c>
      <c r="D291" s="35">
        <v>1.173</v>
      </c>
      <c r="E291" s="35">
        <v>0.88011</v>
      </c>
      <c r="F291" s="35">
        <v>1.3327879469611754</v>
      </c>
      <c r="G291" s="7"/>
      <c r="H291" s="7"/>
      <c r="I291" s="21">
        <v>0</v>
      </c>
      <c r="J291" s="21">
        <v>0</v>
      </c>
      <c r="K291" s="21">
        <v>0</v>
      </c>
      <c r="L291" s="21">
        <v>0</v>
      </c>
      <c r="M291" s="21">
        <v>0</v>
      </c>
      <c r="N291" s="43">
        <v>1.3327879469611754</v>
      </c>
    </row>
    <row r="292" spans="1:14" ht="12">
      <c r="A292" s="19"/>
      <c r="B292" s="20" t="s">
        <v>309</v>
      </c>
      <c r="C292" s="7">
        <v>0.489</v>
      </c>
      <c r="D292" s="35">
        <v>1.164</v>
      </c>
      <c r="E292" s="35">
        <v>1.9814690000000001</v>
      </c>
      <c r="F292" s="35">
        <v>0.5874429526780383</v>
      </c>
      <c r="G292" s="7"/>
      <c r="H292" s="7"/>
      <c r="I292" s="21">
        <v>16.263</v>
      </c>
      <c r="J292" s="21">
        <v>13.824</v>
      </c>
      <c r="K292" s="21">
        <v>520.4993562555313</v>
      </c>
      <c r="L292" s="21">
        <v>520.4993562555313</v>
      </c>
      <c r="M292" s="21">
        <v>454.2</v>
      </c>
      <c r="N292" s="43">
        <v>0.938135859323171</v>
      </c>
    </row>
    <row r="293" spans="1:14" s="54" customFormat="1" ht="24">
      <c r="A293" s="49" t="s">
        <v>310</v>
      </c>
      <c r="B293" s="50" t="s">
        <v>311</v>
      </c>
      <c r="C293" s="62">
        <v>10.770999999999999</v>
      </c>
      <c r="D293" s="65"/>
      <c r="E293" s="65"/>
      <c r="F293" s="65"/>
      <c r="G293" s="62"/>
      <c r="H293" s="62"/>
      <c r="I293" s="66">
        <v>5711.967999999999</v>
      </c>
      <c r="J293" s="66">
        <v>4855.173</v>
      </c>
      <c r="K293" s="66">
        <v>8750.457822512015</v>
      </c>
      <c r="L293" s="66">
        <v>8750.457822512015</v>
      </c>
      <c r="M293" s="66">
        <v>11564.900000000001</v>
      </c>
      <c r="N293" s="72"/>
    </row>
    <row r="294" spans="1:14" ht="12">
      <c r="A294" s="19"/>
      <c r="B294" s="20" t="s">
        <v>312</v>
      </c>
      <c r="C294" s="7">
        <v>2.857</v>
      </c>
      <c r="D294" s="35">
        <v>0.337</v>
      </c>
      <c r="E294" s="35">
        <v>1.028058</v>
      </c>
      <c r="F294" s="35">
        <v>0.3278025169786141</v>
      </c>
      <c r="G294" s="7"/>
      <c r="H294" s="7"/>
      <c r="I294" s="21">
        <v>1068.651</v>
      </c>
      <c r="J294" s="21">
        <v>908.353</v>
      </c>
      <c r="K294" s="21">
        <v>1730.7038526292529</v>
      </c>
      <c r="L294" s="21">
        <v>1730.7038526292529</v>
      </c>
      <c r="M294" s="21">
        <v>2243.2</v>
      </c>
      <c r="N294" s="43">
        <v>0.8991708042556772</v>
      </c>
    </row>
    <row r="295" spans="1:14" ht="12">
      <c r="A295" s="19"/>
      <c r="B295" s="20" t="s">
        <v>313</v>
      </c>
      <c r="C295" s="7">
        <v>0.584</v>
      </c>
      <c r="D295" s="35">
        <v>0.358</v>
      </c>
      <c r="E295" s="35">
        <v>1.663732</v>
      </c>
      <c r="F295" s="35">
        <v>0.21517888698420176</v>
      </c>
      <c r="G295" s="7"/>
      <c r="H295" s="7"/>
      <c r="I295" s="21">
        <v>499.78</v>
      </c>
      <c r="J295" s="21">
        <v>424.813</v>
      </c>
      <c r="K295" s="21">
        <v>594.4608954625381</v>
      </c>
      <c r="L295" s="21">
        <v>594.4608954625381</v>
      </c>
      <c r="M295" s="21">
        <v>866.4</v>
      </c>
      <c r="N295" s="43">
        <v>0.8822900681337232</v>
      </c>
    </row>
    <row r="296" spans="1:14" ht="12">
      <c r="A296" s="19"/>
      <c r="B296" s="20" t="s">
        <v>314</v>
      </c>
      <c r="C296" s="7">
        <v>0.364</v>
      </c>
      <c r="D296" s="35">
        <v>0.273</v>
      </c>
      <c r="E296" s="35">
        <v>2.6958739999999994</v>
      </c>
      <c r="F296" s="35">
        <v>0.10126586034807268</v>
      </c>
      <c r="G296" s="7"/>
      <c r="H296" s="7"/>
      <c r="I296" s="21">
        <v>654.175</v>
      </c>
      <c r="J296" s="21">
        <v>556.049</v>
      </c>
      <c r="K296" s="21">
        <v>622.7946816028747</v>
      </c>
      <c r="L296" s="21">
        <v>622.7946816028747</v>
      </c>
      <c r="M296" s="21">
        <v>1002</v>
      </c>
      <c r="N296" s="43">
        <v>0.8651768198628894</v>
      </c>
    </row>
    <row r="297" spans="1:14" ht="12">
      <c r="A297" s="19"/>
      <c r="B297" s="20" t="s">
        <v>228</v>
      </c>
      <c r="C297" s="7">
        <v>0.573</v>
      </c>
      <c r="D297" s="35">
        <v>0.315</v>
      </c>
      <c r="E297" s="35">
        <v>1.6792799999999999</v>
      </c>
      <c r="F297" s="35">
        <v>0.18758039159639847</v>
      </c>
      <c r="G297" s="7"/>
      <c r="H297" s="7"/>
      <c r="I297" s="21">
        <v>530.446</v>
      </c>
      <c r="J297" s="21">
        <v>450.879</v>
      </c>
      <c r="K297" s="21">
        <v>594.0388337969093</v>
      </c>
      <c r="L297" s="21">
        <v>594.0388337969093</v>
      </c>
      <c r="M297" s="21">
        <v>888.2</v>
      </c>
      <c r="N297" s="43">
        <v>0.878152485252834</v>
      </c>
    </row>
    <row r="298" spans="1:14" ht="24">
      <c r="A298" s="19"/>
      <c r="B298" s="20" t="s">
        <v>315</v>
      </c>
      <c r="C298" s="7">
        <v>0.393</v>
      </c>
      <c r="D298" s="35">
        <v>0.195</v>
      </c>
      <c r="E298" s="35">
        <v>2.619012</v>
      </c>
      <c r="F298" s="35">
        <v>0.07445555805013493</v>
      </c>
      <c r="G298" s="7"/>
      <c r="H298" s="7"/>
      <c r="I298" s="21">
        <v>723.042</v>
      </c>
      <c r="J298" s="21">
        <v>614.586</v>
      </c>
      <c r="K298" s="21">
        <v>658.7743503496948</v>
      </c>
      <c r="L298" s="21">
        <v>658.7743503496948</v>
      </c>
      <c r="M298" s="21">
        <v>1082.4</v>
      </c>
      <c r="N298" s="43">
        <v>0.8612000987384119</v>
      </c>
    </row>
    <row r="299" spans="1:14" ht="12">
      <c r="A299" s="19"/>
      <c r="B299" s="20" t="s">
        <v>316</v>
      </c>
      <c r="C299" s="7">
        <v>0.255</v>
      </c>
      <c r="D299" s="35">
        <v>0.67</v>
      </c>
      <c r="E299" s="35">
        <v>3.1776679999999993</v>
      </c>
      <c r="F299" s="35">
        <v>0.21084644462542979</v>
      </c>
      <c r="G299" s="7"/>
      <c r="H299" s="7"/>
      <c r="I299" s="21">
        <v>421.496</v>
      </c>
      <c r="J299" s="21">
        <v>358.272</v>
      </c>
      <c r="K299" s="21">
        <v>496.46838749455776</v>
      </c>
      <c r="L299" s="21">
        <v>496.46838749455776</v>
      </c>
      <c r="M299" s="21">
        <v>726.5</v>
      </c>
      <c r="N299" s="43">
        <v>0.8815998878553201</v>
      </c>
    </row>
    <row r="300" spans="1:14" ht="24">
      <c r="A300" s="22"/>
      <c r="B300" s="20" t="s">
        <v>317</v>
      </c>
      <c r="C300" s="7">
        <v>0.412</v>
      </c>
      <c r="D300" s="35">
        <v>0.362</v>
      </c>
      <c r="E300" s="35">
        <v>2.575744</v>
      </c>
      <c r="F300" s="35">
        <v>0.14054191720916365</v>
      </c>
      <c r="G300" s="7"/>
      <c r="H300" s="7"/>
      <c r="I300" s="21">
        <v>651.733</v>
      </c>
      <c r="J300" s="21">
        <v>553.973</v>
      </c>
      <c r="K300" s="21">
        <v>665.1530747028652</v>
      </c>
      <c r="L300" s="21">
        <v>665.1530747028652</v>
      </c>
      <c r="M300" s="21">
        <v>1036.3</v>
      </c>
      <c r="N300" s="43">
        <v>0.8711114864091509</v>
      </c>
    </row>
    <row r="301" spans="1:14" ht="12">
      <c r="A301" s="22"/>
      <c r="B301" s="20" t="s">
        <v>318</v>
      </c>
      <c r="C301" s="7">
        <v>0.515</v>
      </c>
      <c r="D301" s="35">
        <v>0.368</v>
      </c>
      <c r="E301" s="35">
        <v>1.7707739999999998</v>
      </c>
      <c r="F301" s="35">
        <v>0.20781872785572864</v>
      </c>
      <c r="G301" s="7"/>
      <c r="H301" s="7"/>
      <c r="I301" s="21">
        <v>478.059</v>
      </c>
      <c r="J301" s="21">
        <v>406.35</v>
      </c>
      <c r="K301" s="21">
        <v>559.2982187615398</v>
      </c>
      <c r="L301" s="21">
        <v>559.2982187615398</v>
      </c>
      <c r="M301" s="21">
        <v>820.8</v>
      </c>
      <c r="N301" s="43">
        <v>0.8811720003444814</v>
      </c>
    </row>
    <row r="302" spans="1:14" ht="24">
      <c r="A302" s="22"/>
      <c r="B302" s="20" t="s">
        <v>319</v>
      </c>
      <c r="C302" s="7">
        <v>4.116</v>
      </c>
      <c r="D302" s="35">
        <v>0.554</v>
      </c>
      <c r="E302" s="35">
        <v>0.9778259999999999</v>
      </c>
      <c r="F302" s="35">
        <v>0.5665629672354796</v>
      </c>
      <c r="G302" s="7"/>
      <c r="H302" s="7"/>
      <c r="I302" s="21">
        <v>179.882</v>
      </c>
      <c r="J302" s="21">
        <v>152.9</v>
      </c>
      <c r="K302" s="21">
        <v>2178.8767539788228</v>
      </c>
      <c r="L302" s="21">
        <v>2178.8767539788228</v>
      </c>
      <c r="M302" s="21">
        <v>1982</v>
      </c>
      <c r="N302" s="43">
        <v>0.9349825414822007</v>
      </c>
    </row>
    <row r="303" spans="1:14" ht="12">
      <c r="A303" s="22"/>
      <c r="B303" s="20" t="s">
        <v>320</v>
      </c>
      <c r="C303" s="7">
        <v>0.702</v>
      </c>
      <c r="D303" s="35">
        <v>0.38</v>
      </c>
      <c r="E303" s="35">
        <v>1.5297800000000001</v>
      </c>
      <c r="F303" s="35">
        <v>0.24840173096785156</v>
      </c>
      <c r="G303" s="7"/>
      <c r="H303" s="7"/>
      <c r="I303" s="21">
        <v>504.704</v>
      </c>
      <c r="J303" s="21">
        <v>428.998</v>
      </c>
      <c r="K303" s="21">
        <v>649.8887737329585</v>
      </c>
      <c r="L303" s="21">
        <v>649.8887737329585</v>
      </c>
      <c r="M303" s="21">
        <v>917.1</v>
      </c>
      <c r="N303" s="43">
        <v>0.8872924740107297</v>
      </c>
    </row>
    <row r="304" spans="1:14" s="54" customFormat="1" ht="24">
      <c r="A304" s="49" t="s">
        <v>321</v>
      </c>
      <c r="B304" s="50" t="s">
        <v>322</v>
      </c>
      <c r="C304" s="62">
        <v>19.374000000000002</v>
      </c>
      <c r="D304" s="65"/>
      <c r="E304" s="65"/>
      <c r="F304" s="65"/>
      <c r="G304" s="62"/>
      <c r="H304" s="62"/>
      <c r="I304" s="66">
        <v>6872.766999999999</v>
      </c>
      <c r="J304" s="66">
        <v>5841.852</v>
      </c>
      <c r="K304" s="66">
        <v>9730.469751205985</v>
      </c>
      <c r="L304" s="66">
        <v>9730.469751205985</v>
      </c>
      <c r="M304" s="66">
        <v>13236.5</v>
      </c>
      <c r="N304" s="72"/>
    </row>
    <row r="305" spans="1:14" ht="24">
      <c r="A305" s="19"/>
      <c r="B305" s="20" t="s">
        <v>323</v>
      </c>
      <c r="C305" s="7">
        <v>0.951</v>
      </c>
      <c r="D305" s="35">
        <v>0.467</v>
      </c>
      <c r="E305" s="35">
        <v>1.3504329999999998</v>
      </c>
      <c r="F305" s="35">
        <v>0.3458150089637917</v>
      </c>
      <c r="G305" s="7"/>
      <c r="H305" s="7"/>
      <c r="I305" s="21">
        <v>436.342</v>
      </c>
      <c r="J305" s="21">
        <v>370.891</v>
      </c>
      <c r="K305" s="21">
        <v>752.1048254363019</v>
      </c>
      <c r="L305" s="21">
        <v>752.1048254363019</v>
      </c>
      <c r="M305" s="21">
        <v>954.5</v>
      </c>
      <c r="N305" s="43">
        <v>0.9018451916240555</v>
      </c>
    </row>
    <row r="306" spans="1:14" ht="12">
      <c r="A306" s="19"/>
      <c r="B306" s="20" t="s">
        <v>324</v>
      </c>
      <c r="C306" s="7">
        <v>0.352</v>
      </c>
      <c r="D306" s="35">
        <v>0.131</v>
      </c>
      <c r="E306" s="35">
        <v>2.4732040000000004</v>
      </c>
      <c r="F306" s="35">
        <v>0.052967729309834524</v>
      </c>
      <c r="G306" s="7"/>
      <c r="H306" s="7"/>
      <c r="I306" s="21">
        <v>636.56</v>
      </c>
      <c r="J306" s="21">
        <v>541.076</v>
      </c>
      <c r="K306" s="21">
        <v>560.9488525910488</v>
      </c>
      <c r="L306" s="21">
        <v>560.9488525910488</v>
      </c>
      <c r="M306" s="21">
        <v>936.7</v>
      </c>
      <c r="N306" s="43">
        <v>0.8579270057451975</v>
      </c>
    </row>
    <row r="307" spans="1:14" ht="12">
      <c r="A307" s="19"/>
      <c r="B307" s="20" t="s">
        <v>325</v>
      </c>
      <c r="C307" s="7">
        <v>1.486</v>
      </c>
      <c r="D307" s="35">
        <v>0.295</v>
      </c>
      <c r="E307" s="35">
        <v>1.174621</v>
      </c>
      <c r="F307" s="35">
        <v>0.2511448373560493</v>
      </c>
      <c r="G307" s="7"/>
      <c r="H307" s="7"/>
      <c r="I307" s="21">
        <v>813.928</v>
      </c>
      <c r="J307" s="21">
        <v>691.839</v>
      </c>
      <c r="K307" s="21">
        <v>1055.3440405874612</v>
      </c>
      <c r="L307" s="21">
        <v>1055.3440405874612</v>
      </c>
      <c r="M307" s="21">
        <v>1485.1</v>
      </c>
      <c r="N307" s="43">
        <v>0.8876693320469993</v>
      </c>
    </row>
    <row r="308" spans="1:14" ht="12">
      <c r="A308" s="19"/>
      <c r="B308" s="20" t="s">
        <v>326</v>
      </c>
      <c r="C308" s="7">
        <v>0.939</v>
      </c>
      <c r="D308" s="35">
        <v>0.249</v>
      </c>
      <c r="E308" s="35">
        <v>1.356413</v>
      </c>
      <c r="F308" s="35">
        <v>0.18357240751894885</v>
      </c>
      <c r="G308" s="7"/>
      <c r="H308" s="7"/>
      <c r="I308" s="21">
        <v>708.959</v>
      </c>
      <c r="J308" s="21">
        <v>602.615</v>
      </c>
      <c r="K308" s="21">
        <v>787.3351239845518</v>
      </c>
      <c r="L308" s="21">
        <v>787.3351239845518</v>
      </c>
      <c r="M308" s="21">
        <v>1181.5</v>
      </c>
      <c r="N308" s="43">
        <v>0.877560762835706</v>
      </c>
    </row>
    <row r="309" spans="1:14" ht="12">
      <c r="A309" s="19"/>
      <c r="B309" s="20" t="s">
        <v>327</v>
      </c>
      <c r="C309" s="7">
        <v>0.603</v>
      </c>
      <c r="D309" s="35">
        <v>0.52</v>
      </c>
      <c r="E309" s="35">
        <v>1.632689</v>
      </c>
      <c r="F309" s="35">
        <v>0.31849298917307584</v>
      </c>
      <c r="G309" s="7"/>
      <c r="H309" s="7"/>
      <c r="I309" s="21">
        <v>370.454</v>
      </c>
      <c r="J309" s="21">
        <v>314.886</v>
      </c>
      <c r="K309" s="21">
        <v>581.9542967650909</v>
      </c>
      <c r="L309" s="21">
        <v>581.9542967650909</v>
      </c>
      <c r="M309" s="21">
        <v>762.3</v>
      </c>
      <c r="N309" s="43">
        <v>0.8977631181216195</v>
      </c>
    </row>
    <row r="310" spans="1:14" ht="24">
      <c r="A310" s="19"/>
      <c r="B310" s="20" t="s">
        <v>328</v>
      </c>
      <c r="C310" s="7">
        <v>0.593</v>
      </c>
      <c r="D310" s="35">
        <v>0.576</v>
      </c>
      <c r="E310" s="35">
        <v>1.645845</v>
      </c>
      <c r="F310" s="35">
        <v>0.3499722027286895</v>
      </c>
      <c r="G310" s="7"/>
      <c r="H310" s="7"/>
      <c r="I310" s="21">
        <v>326.179</v>
      </c>
      <c r="J310" s="21">
        <v>277.252</v>
      </c>
      <c r="K310" s="21">
        <v>570.755242861488</v>
      </c>
      <c r="L310" s="21">
        <v>570.755242861488</v>
      </c>
      <c r="M310" s="21">
        <v>720.8</v>
      </c>
      <c r="N310" s="43">
        <v>0.9024911112843927</v>
      </c>
    </row>
    <row r="311" spans="1:14" ht="24">
      <c r="A311" s="19"/>
      <c r="B311" s="20" t="s">
        <v>329</v>
      </c>
      <c r="C311" s="7">
        <v>0.275</v>
      </c>
      <c r="D311" s="35">
        <v>1.004</v>
      </c>
      <c r="E311" s="35">
        <v>2.8179119999999993</v>
      </c>
      <c r="F311" s="35">
        <v>0.35629217661871637</v>
      </c>
      <c r="G311" s="7"/>
      <c r="H311" s="7"/>
      <c r="I311" s="21">
        <v>252.437</v>
      </c>
      <c r="J311" s="21">
        <v>214.571</v>
      </c>
      <c r="K311" s="21">
        <v>452.1941842336366</v>
      </c>
      <c r="L311" s="21">
        <v>452.1941842336366</v>
      </c>
      <c r="M311" s="21">
        <v>566.8</v>
      </c>
      <c r="N311" s="43">
        <v>0.9034917049082224</v>
      </c>
    </row>
    <row r="312" spans="1:14" ht="12">
      <c r="A312" s="19"/>
      <c r="B312" s="20" t="s">
        <v>330</v>
      </c>
      <c r="C312" s="7">
        <v>0.418</v>
      </c>
      <c r="D312" s="35">
        <v>0.939</v>
      </c>
      <c r="E312" s="35">
        <v>2.28604</v>
      </c>
      <c r="F312" s="35">
        <v>0.41075396755962273</v>
      </c>
      <c r="G312" s="7"/>
      <c r="H312" s="7"/>
      <c r="I312" s="21">
        <v>241.719</v>
      </c>
      <c r="J312" s="21">
        <v>205.461</v>
      </c>
      <c r="K312" s="21">
        <v>547.1677097337239</v>
      </c>
      <c r="L312" s="21">
        <v>547.1677097337239</v>
      </c>
      <c r="M312" s="21">
        <v>639.7</v>
      </c>
      <c r="N312" s="43">
        <v>0.9115861602160376</v>
      </c>
    </row>
    <row r="313" spans="1:14" ht="24">
      <c r="A313" s="19"/>
      <c r="B313" s="20" t="s">
        <v>331</v>
      </c>
      <c r="C313" s="7">
        <v>0.386</v>
      </c>
      <c r="D313" s="35">
        <v>0.639</v>
      </c>
      <c r="E313" s="35">
        <v>2.3673629999999997</v>
      </c>
      <c r="F313" s="35">
        <v>0.2699205825215652</v>
      </c>
      <c r="G313" s="7"/>
      <c r="H313" s="7"/>
      <c r="I313" s="21">
        <v>403.176</v>
      </c>
      <c r="J313" s="21">
        <v>342.7</v>
      </c>
      <c r="K313" s="21">
        <v>549.0564765282671</v>
      </c>
      <c r="L313" s="21">
        <v>549.0564765282671</v>
      </c>
      <c r="M313" s="21">
        <v>758</v>
      </c>
      <c r="N313" s="43">
        <v>0.8904938141319687</v>
      </c>
    </row>
    <row r="314" spans="1:14" ht="12">
      <c r="A314" s="19"/>
      <c r="B314" s="20" t="s">
        <v>332</v>
      </c>
      <c r="C314" s="7">
        <v>0.535</v>
      </c>
      <c r="D314" s="35">
        <v>0.671</v>
      </c>
      <c r="E314" s="35">
        <v>1.730761</v>
      </c>
      <c r="F314" s="35">
        <v>0.38769073257370607</v>
      </c>
      <c r="G314" s="7"/>
      <c r="H314" s="7"/>
      <c r="I314" s="21">
        <v>262.775</v>
      </c>
      <c r="J314" s="21">
        <v>223.359</v>
      </c>
      <c r="K314" s="21">
        <v>534.4953051474349</v>
      </c>
      <c r="L314" s="21">
        <v>534.4953051474349</v>
      </c>
      <c r="M314" s="21">
        <v>644.2</v>
      </c>
      <c r="N314" s="43">
        <v>0.9081728719464992</v>
      </c>
    </row>
    <row r="315" spans="1:14" ht="24">
      <c r="A315" s="19"/>
      <c r="B315" s="20" t="s">
        <v>333</v>
      </c>
      <c r="C315" s="7">
        <v>1.184</v>
      </c>
      <c r="D315" s="35">
        <v>0.289</v>
      </c>
      <c r="E315" s="35">
        <v>1.254155</v>
      </c>
      <c r="F315" s="35">
        <v>0.23043403726014727</v>
      </c>
      <c r="G315" s="7"/>
      <c r="H315" s="7"/>
      <c r="I315" s="21">
        <v>733.532</v>
      </c>
      <c r="J315" s="21">
        <v>623.502</v>
      </c>
      <c r="K315" s="21">
        <v>903.9682985382765</v>
      </c>
      <c r="L315" s="21">
        <v>903.9682985382765</v>
      </c>
      <c r="M315" s="21">
        <v>1298.3</v>
      </c>
      <c r="N315" s="43">
        <v>0.8845400387852</v>
      </c>
    </row>
    <row r="316" spans="1:14" ht="24">
      <c r="A316" s="19"/>
      <c r="B316" s="20" t="s">
        <v>334</v>
      </c>
      <c r="C316" s="7">
        <v>0.475</v>
      </c>
      <c r="D316" s="35">
        <v>0.703</v>
      </c>
      <c r="E316" s="35">
        <v>2.1706890000000003</v>
      </c>
      <c r="F316" s="35">
        <v>0.32386030426283996</v>
      </c>
      <c r="G316" s="7"/>
      <c r="H316" s="7"/>
      <c r="I316" s="21">
        <v>380.578</v>
      </c>
      <c r="J316" s="21">
        <v>323.491</v>
      </c>
      <c r="K316" s="21">
        <v>608.3711151497661</v>
      </c>
      <c r="L316" s="21">
        <v>608.3711151497661</v>
      </c>
      <c r="M316" s="21">
        <v>792.1</v>
      </c>
      <c r="N316" s="43">
        <v>0.8985915271405178</v>
      </c>
    </row>
    <row r="317" spans="1:14" ht="12">
      <c r="A317" s="19"/>
      <c r="B317" s="20" t="s">
        <v>335</v>
      </c>
      <c r="C317" s="7">
        <v>0.304</v>
      </c>
      <c r="D317" s="35">
        <v>0.813</v>
      </c>
      <c r="E317" s="35">
        <v>2.665644</v>
      </c>
      <c r="F317" s="35">
        <v>0.3049919644183544</v>
      </c>
      <c r="G317" s="7"/>
      <c r="H317" s="7"/>
      <c r="I317" s="21">
        <v>319.546</v>
      </c>
      <c r="J317" s="21">
        <v>271.614</v>
      </c>
      <c r="K317" s="21">
        <v>481.2032549730185</v>
      </c>
      <c r="L317" s="21">
        <v>481.2032549730185</v>
      </c>
      <c r="M317" s="21">
        <v>639.9</v>
      </c>
      <c r="N317" s="43">
        <v>0.8957537183909499</v>
      </c>
    </row>
    <row r="318" spans="1:14" ht="24">
      <c r="A318" s="19"/>
      <c r="B318" s="20" t="s">
        <v>336</v>
      </c>
      <c r="C318" s="7">
        <v>0.435</v>
      </c>
      <c r="D318" s="35">
        <v>0.523</v>
      </c>
      <c r="E318" s="35">
        <v>2.24826</v>
      </c>
      <c r="F318" s="35">
        <v>0.232624340601176</v>
      </c>
      <c r="G318" s="7"/>
      <c r="H318" s="7"/>
      <c r="I318" s="21">
        <v>480.253</v>
      </c>
      <c r="J318" s="21">
        <v>408.215</v>
      </c>
      <c r="K318" s="21">
        <v>594.939480505323</v>
      </c>
      <c r="L318" s="21">
        <v>594.939480505323</v>
      </c>
      <c r="M318" s="21">
        <v>852.7</v>
      </c>
      <c r="N318" s="43">
        <v>0.8849079494425216</v>
      </c>
    </row>
    <row r="319" spans="1:14" ht="12">
      <c r="A319" s="19"/>
      <c r="B319" s="20" t="s">
        <v>337</v>
      </c>
      <c r="C319" s="7">
        <v>9.513</v>
      </c>
      <c r="D319" s="35">
        <v>1.807</v>
      </c>
      <c r="E319" s="35">
        <v>0.9103049999999997</v>
      </c>
      <c r="F319" s="35">
        <v>1.9850489671044327</v>
      </c>
      <c r="G319" s="7"/>
      <c r="H319" s="7"/>
      <c r="I319" s="21">
        <v>0</v>
      </c>
      <c r="J319" s="21">
        <v>0</v>
      </c>
      <c r="K319" s="21">
        <v>0</v>
      </c>
      <c r="L319" s="21">
        <v>0</v>
      </c>
      <c r="M319" s="21">
        <v>0</v>
      </c>
      <c r="N319" s="43">
        <v>1.9850489671044327</v>
      </c>
    </row>
    <row r="320" spans="1:14" ht="12">
      <c r="A320" s="19"/>
      <c r="B320" s="20" t="s">
        <v>338</v>
      </c>
      <c r="C320" s="7">
        <v>0.925</v>
      </c>
      <c r="D320" s="35">
        <v>0.409</v>
      </c>
      <c r="E320" s="35">
        <v>1.364187</v>
      </c>
      <c r="F320" s="35">
        <v>0.29981226913905495</v>
      </c>
      <c r="G320" s="7"/>
      <c r="H320" s="7"/>
      <c r="I320" s="21">
        <v>506.329</v>
      </c>
      <c r="J320" s="21">
        <v>430.38</v>
      </c>
      <c r="K320" s="21">
        <v>750.631544170594</v>
      </c>
      <c r="L320" s="21">
        <v>750.631544170594</v>
      </c>
      <c r="M320" s="21">
        <v>1003.9</v>
      </c>
      <c r="N320" s="43">
        <v>0.8949956663555076</v>
      </c>
    </row>
    <row r="321" spans="1:14" s="54" customFormat="1" ht="24">
      <c r="A321" s="55">
        <v>20</v>
      </c>
      <c r="B321" s="50" t="s">
        <v>339</v>
      </c>
      <c r="C321" s="62">
        <v>30.588000000000005</v>
      </c>
      <c r="D321" s="65"/>
      <c r="E321" s="65"/>
      <c r="F321" s="65"/>
      <c r="G321" s="62"/>
      <c r="H321" s="62"/>
      <c r="I321" s="66">
        <v>2601.0150000000003</v>
      </c>
      <c r="J321" s="66">
        <v>2210.862</v>
      </c>
      <c r="K321" s="66">
        <v>7037.906134478515</v>
      </c>
      <c r="L321" s="66">
        <v>7037.906134478515</v>
      </c>
      <c r="M321" s="66">
        <v>7861.3</v>
      </c>
      <c r="N321" s="72"/>
    </row>
    <row r="322" spans="1:14" ht="12">
      <c r="A322" s="19"/>
      <c r="B322" s="20" t="s">
        <v>340</v>
      </c>
      <c r="C322" s="7">
        <v>1.021</v>
      </c>
      <c r="D322" s="35">
        <v>0.461</v>
      </c>
      <c r="E322" s="35">
        <v>1.42924</v>
      </c>
      <c r="F322" s="35">
        <v>0.3225490470459825</v>
      </c>
      <c r="G322" s="7"/>
      <c r="H322" s="7"/>
      <c r="I322" s="21">
        <v>541.179</v>
      </c>
      <c r="J322" s="21">
        <v>460.002</v>
      </c>
      <c r="K322" s="21">
        <v>861.3933350929452</v>
      </c>
      <c r="L322" s="21">
        <v>861.3933350929452</v>
      </c>
      <c r="M322" s="21">
        <v>1123.2</v>
      </c>
      <c r="N322" s="43">
        <v>0.8983895166995484</v>
      </c>
    </row>
    <row r="323" spans="1:14" ht="12">
      <c r="A323" s="19"/>
      <c r="B323" s="20" t="s">
        <v>341</v>
      </c>
      <c r="C323" s="7">
        <v>1.055</v>
      </c>
      <c r="D323" s="35">
        <v>0.948</v>
      </c>
      <c r="E323" s="35">
        <v>1.413094</v>
      </c>
      <c r="F323" s="35">
        <v>0.6708683215695488</v>
      </c>
      <c r="G323" s="7"/>
      <c r="H323" s="7"/>
      <c r="I323" s="21">
        <v>0</v>
      </c>
      <c r="J323" s="21">
        <v>0</v>
      </c>
      <c r="K323" s="21">
        <v>655.869149828932</v>
      </c>
      <c r="L323" s="21">
        <v>655.869149828932</v>
      </c>
      <c r="M323" s="21">
        <v>557.5</v>
      </c>
      <c r="N323" s="43">
        <v>0.9506358800418993</v>
      </c>
    </row>
    <row r="324" spans="1:14" ht="24">
      <c r="A324" s="19"/>
      <c r="B324" s="20" t="s">
        <v>342</v>
      </c>
      <c r="C324" s="7">
        <v>0.858</v>
      </c>
      <c r="D324" s="35">
        <v>1.066</v>
      </c>
      <c r="E324" s="35">
        <v>1.523126</v>
      </c>
      <c r="F324" s="35">
        <v>0.6998764383248661</v>
      </c>
      <c r="G324" s="7"/>
      <c r="H324" s="7"/>
      <c r="I324" s="21">
        <v>0</v>
      </c>
      <c r="J324" s="21">
        <v>0</v>
      </c>
      <c r="K324" s="21">
        <v>524.2605975465814</v>
      </c>
      <c r="L324" s="21">
        <v>524.2605975465814</v>
      </c>
      <c r="M324" s="21">
        <v>445.6</v>
      </c>
      <c r="N324" s="43">
        <v>0.9549691531088664</v>
      </c>
    </row>
    <row r="325" spans="1:14" ht="24">
      <c r="A325" s="19"/>
      <c r="B325" s="20" t="s">
        <v>343</v>
      </c>
      <c r="C325" s="7">
        <v>0.463</v>
      </c>
      <c r="D325" s="35">
        <v>0.901</v>
      </c>
      <c r="E325" s="35">
        <v>2.6714789999999997</v>
      </c>
      <c r="F325" s="35">
        <v>0.3372663606938329</v>
      </c>
      <c r="G325" s="7"/>
      <c r="H325" s="7"/>
      <c r="I325" s="21">
        <v>434.383</v>
      </c>
      <c r="J325" s="21">
        <v>369.226</v>
      </c>
      <c r="K325" s="21">
        <v>726.4843848950303</v>
      </c>
      <c r="L325" s="21">
        <v>726.4843848950303</v>
      </c>
      <c r="M325" s="21">
        <v>931.4</v>
      </c>
      <c r="N325" s="43">
        <v>0.900617881459878</v>
      </c>
    </row>
    <row r="326" spans="1:14" ht="12">
      <c r="A326" s="19"/>
      <c r="B326" s="20" t="s">
        <v>344</v>
      </c>
      <c r="C326" s="7">
        <v>9.906</v>
      </c>
      <c r="D326" s="35">
        <v>2.264</v>
      </c>
      <c r="E326" s="35">
        <v>0.985524</v>
      </c>
      <c r="F326" s="35">
        <v>2.2972550643109653</v>
      </c>
      <c r="G326" s="7"/>
      <c r="H326" s="7"/>
      <c r="I326" s="21">
        <v>0</v>
      </c>
      <c r="J326" s="21">
        <v>0</v>
      </c>
      <c r="K326" s="21">
        <v>0</v>
      </c>
      <c r="L326" s="21">
        <v>0</v>
      </c>
      <c r="M326" s="21">
        <v>0</v>
      </c>
      <c r="N326" s="43">
        <v>2.2972550643109653</v>
      </c>
    </row>
    <row r="327" spans="1:14" ht="24">
      <c r="A327" s="19"/>
      <c r="B327" s="20" t="s">
        <v>345</v>
      </c>
      <c r="C327" s="7">
        <v>12.971</v>
      </c>
      <c r="D327" s="35">
        <v>1.963</v>
      </c>
      <c r="E327" s="35">
        <v>0.973564</v>
      </c>
      <c r="F327" s="35">
        <v>2.016302985730779</v>
      </c>
      <c r="G327" s="7"/>
      <c r="H327" s="7"/>
      <c r="I327" s="21">
        <v>0</v>
      </c>
      <c r="J327" s="21">
        <v>0</v>
      </c>
      <c r="K327" s="21">
        <v>0</v>
      </c>
      <c r="L327" s="21">
        <v>0</v>
      </c>
      <c r="M327" s="21">
        <v>0</v>
      </c>
      <c r="N327" s="43">
        <v>2.016302985730779</v>
      </c>
    </row>
    <row r="328" spans="1:14" ht="12">
      <c r="A328" s="19"/>
      <c r="B328" s="20" t="s">
        <v>346</v>
      </c>
      <c r="C328" s="7">
        <v>0.316</v>
      </c>
      <c r="D328" s="35">
        <v>1.113</v>
      </c>
      <c r="E328" s="35">
        <v>3.08362</v>
      </c>
      <c r="F328" s="35">
        <v>0.3609394153624636</v>
      </c>
      <c r="G328" s="7"/>
      <c r="H328" s="7"/>
      <c r="I328" s="21">
        <v>311.372</v>
      </c>
      <c r="J328" s="21">
        <v>264.666</v>
      </c>
      <c r="K328" s="21">
        <v>567.6993169583824</v>
      </c>
      <c r="L328" s="21">
        <v>567.6993169583824</v>
      </c>
      <c r="M328" s="21">
        <v>707.5</v>
      </c>
      <c r="N328" s="43">
        <v>0.9041328358707132</v>
      </c>
    </row>
    <row r="329" spans="1:14" ht="24">
      <c r="A329" s="19"/>
      <c r="B329" s="20" t="s">
        <v>347</v>
      </c>
      <c r="C329" s="7">
        <v>0.257</v>
      </c>
      <c r="D329" s="35">
        <v>0.717</v>
      </c>
      <c r="E329" s="35">
        <v>3.412013</v>
      </c>
      <c r="F329" s="35">
        <v>0.21013987930292174</v>
      </c>
      <c r="G329" s="7"/>
      <c r="H329" s="7"/>
      <c r="I329" s="21">
        <v>456.958</v>
      </c>
      <c r="J329" s="21">
        <v>388.414</v>
      </c>
      <c r="K329" s="21">
        <v>537.3877442972295</v>
      </c>
      <c r="L329" s="21">
        <v>537.3877442972295</v>
      </c>
      <c r="M329" s="21">
        <v>786.9</v>
      </c>
      <c r="N329" s="43">
        <v>0.8814941220499355</v>
      </c>
    </row>
    <row r="330" spans="1:14" ht="12">
      <c r="A330" s="19"/>
      <c r="B330" s="20" t="s">
        <v>348</v>
      </c>
      <c r="C330" s="7">
        <v>0.718</v>
      </c>
      <c r="D330" s="35">
        <v>0.968</v>
      </c>
      <c r="E330" s="35">
        <v>1.6373440000000001</v>
      </c>
      <c r="F330" s="35">
        <v>0.5912013602517247</v>
      </c>
      <c r="G330" s="7"/>
      <c r="H330" s="7"/>
      <c r="I330" s="21">
        <v>13.826</v>
      </c>
      <c r="J330" s="21">
        <v>11.752</v>
      </c>
      <c r="K330" s="21">
        <v>630.6366009736022</v>
      </c>
      <c r="L330" s="21">
        <v>630.6366009736022</v>
      </c>
      <c r="M330" s="21">
        <v>546</v>
      </c>
      <c r="N330" s="43">
        <v>0.9386609150512197</v>
      </c>
    </row>
    <row r="331" spans="1:14" ht="12">
      <c r="A331" s="19"/>
      <c r="B331" s="20" t="s">
        <v>349</v>
      </c>
      <c r="C331" s="7">
        <v>0.803</v>
      </c>
      <c r="D331" s="35">
        <v>0.78</v>
      </c>
      <c r="E331" s="35">
        <v>1.563192</v>
      </c>
      <c r="F331" s="35">
        <v>0.49897901217508794</v>
      </c>
      <c r="G331" s="7"/>
      <c r="H331" s="7"/>
      <c r="I331" s="21">
        <v>169.498</v>
      </c>
      <c r="J331" s="21">
        <v>144.073</v>
      </c>
      <c r="K331" s="21">
        <v>696.5626327414486</v>
      </c>
      <c r="L331" s="21">
        <v>696.5626327414486</v>
      </c>
      <c r="M331" s="21">
        <v>714.5</v>
      </c>
      <c r="N331" s="43">
        <v>0.9248228401763716</v>
      </c>
    </row>
    <row r="332" spans="1:14" ht="24">
      <c r="A332" s="19"/>
      <c r="B332" s="20" t="s">
        <v>350</v>
      </c>
      <c r="C332" s="7">
        <v>0.413</v>
      </c>
      <c r="D332" s="35">
        <v>0.851</v>
      </c>
      <c r="E332" s="35">
        <v>2.7707319999999998</v>
      </c>
      <c r="F332" s="35">
        <v>0.3071390520627762</v>
      </c>
      <c r="G332" s="7"/>
      <c r="H332" s="7"/>
      <c r="I332" s="21">
        <v>447.951</v>
      </c>
      <c r="J332" s="21">
        <v>380.758</v>
      </c>
      <c r="K332" s="21">
        <v>679.0194218018652</v>
      </c>
      <c r="L332" s="21">
        <v>679.0194218018652</v>
      </c>
      <c r="M332" s="21">
        <v>900.8</v>
      </c>
      <c r="N332" s="43">
        <v>0.8960637914110521</v>
      </c>
    </row>
    <row r="333" spans="1:14" ht="12">
      <c r="A333" s="19"/>
      <c r="B333" s="20" t="s">
        <v>351</v>
      </c>
      <c r="C333" s="7">
        <v>0.675</v>
      </c>
      <c r="D333" s="35">
        <v>0.759</v>
      </c>
      <c r="E333" s="35">
        <v>1.6821939999999997</v>
      </c>
      <c r="F333" s="35">
        <v>0.45119647317729117</v>
      </c>
      <c r="G333" s="7"/>
      <c r="H333" s="7"/>
      <c r="I333" s="21">
        <v>225.848</v>
      </c>
      <c r="J333" s="21">
        <v>191.971</v>
      </c>
      <c r="K333" s="21">
        <v>640.9824915957371</v>
      </c>
      <c r="L333" s="21">
        <v>640.9824915957371</v>
      </c>
      <c r="M333" s="21">
        <v>708</v>
      </c>
      <c r="N333" s="43">
        <v>0.91767257407712</v>
      </c>
    </row>
    <row r="334" spans="1:14" ht="12">
      <c r="A334" s="19"/>
      <c r="B334" s="20" t="s">
        <v>352</v>
      </c>
      <c r="C334" s="7">
        <v>0.628</v>
      </c>
      <c r="D334" s="35">
        <v>1.38</v>
      </c>
      <c r="E334" s="35">
        <v>1.7384060000000003</v>
      </c>
      <c r="F334" s="35">
        <v>0.7938306701656573</v>
      </c>
      <c r="G334" s="7"/>
      <c r="H334" s="7"/>
      <c r="I334" s="21">
        <v>0</v>
      </c>
      <c r="J334" s="21">
        <v>0</v>
      </c>
      <c r="K334" s="21">
        <v>300.8561697603391</v>
      </c>
      <c r="L334" s="21">
        <v>300.8561697603391</v>
      </c>
      <c r="M334" s="21">
        <v>255.7</v>
      </c>
      <c r="N334" s="43">
        <v>0.9690555880413185</v>
      </c>
    </row>
    <row r="335" spans="1:14" ht="24">
      <c r="A335" s="19"/>
      <c r="B335" s="20" t="s">
        <v>353</v>
      </c>
      <c r="C335" s="7">
        <v>0.504</v>
      </c>
      <c r="D335" s="35">
        <v>1.614</v>
      </c>
      <c r="E335" s="35">
        <v>1.935746</v>
      </c>
      <c r="F335" s="35">
        <v>0.8337870774368126</v>
      </c>
      <c r="G335" s="7"/>
      <c r="H335" s="7"/>
      <c r="I335" s="21">
        <v>0</v>
      </c>
      <c r="J335" s="21">
        <v>0</v>
      </c>
      <c r="K335" s="21">
        <v>216.75428898642278</v>
      </c>
      <c r="L335" s="21">
        <v>216.75428898642278</v>
      </c>
      <c r="M335" s="21">
        <v>184.2</v>
      </c>
      <c r="N335" s="43">
        <v>0.9750365100515319</v>
      </c>
    </row>
    <row r="336" spans="1:14" s="54" customFormat="1" ht="24">
      <c r="A336" s="49" t="s">
        <v>354</v>
      </c>
      <c r="B336" s="50" t="s">
        <v>355</v>
      </c>
      <c r="C336" s="62">
        <v>40.193</v>
      </c>
      <c r="D336" s="65"/>
      <c r="E336" s="65"/>
      <c r="F336" s="65"/>
      <c r="G336" s="62"/>
      <c r="H336" s="62"/>
      <c r="I336" s="66">
        <v>9428.168</v>
      </c>
      <c r="J336" s="66">
        <v>8013.942999999999</v>
      </c>
      <c r="K336" s="66">
        <v>17452.214019761188</v>
      </c>
      <c r="L336" s="66">
        <v>17452.214019761188</v>
      </c>
      <c r="M336" s="66">
        <v>21646.000000000004</v>
      </c>
      <c r="N336" s="72"/>
    </row>
    <row r="337" spans="1:14" ht="24">
      <c r="A337" s="19"/>
      <c r="B337" s="20" t="s">
        <v>356</v>
      </c>
      <c r="C337" s="7">
        <v>0.674</v>
      </c>
      <c r="D337" s="35">
        <v>0.801</v>
      </c>
      <c r="E337" s="35">
        <v>1.7084580000000003</v>
      </c>
      <c r="F337" s="35">
        <v>0.4688438346157763</v>
      </c>
      <c r="G337" s="7"/>
      <c r="H337" s="7"/>
      <c r="I337" s="21">
        <v>201.872</v>
      </c>
      <c r="J337" s="21">
        <v>171.591</v>
      </c>
      <c r="K337" s="21">
        <v>645.9516851890778</v>
      </c>
      <c r="L337" s="21">
        <v>645.9516851890778</v>
      </c>
      <c r="M337" s="21">
        <v>694.9</v>
      </c>
      <c r="N337" s="43">
        <v>0.9203192450283016</v>
      </c>
    </row>
    <row r="338" spans="1:14" ht="12">
      <c r="A338" s="19"/>
      <c r="B338" s="20" t="s">
        <v>357</v>
      </c>
      <c r="C338" s="7">
        <v>20.424</v>
      </c>
      <c r="D338" s="35">
        <v>1.528</v>
      </c>
      <c r="E338" s="35">
        <v>0.9735159999999999</v>
      </c>
      <c r="F338" s="35">
        <v>1.5695684508523744</v>
      </c>
      <c r="G338" s="7"/>
      <c r="H338" s="7"/>
      <c r="I338" s="21">
        <v>0</v>
      </c>
      <c r="J338" s="21">
        <v>0</v>
      </c>
      <c r="K338" s="21">
        <v>0</v>
      </c>
      <c r="L338" s="21">
        <v>0</v>
      </c>
      <c r="M338" s="21">
        <v>0</v>
      </c>
      <c r="N338" s="43">
        <v>1.5695684508523744</v>
      </c>
    </row>
    <row r="339" spans="1:14" ht="12">
      <c r="A339" s="19"/>
      <c r="B339" s="20" t="s">
        <v>358</v>
      </c>
      <c r="C339" s="7">
        <v>0.914</v>
      </c>
      <c r="D339" s="35">
        <v>0.801</v>
      </c>
      <c r="E339" s="35">
        <v>1.508726</v>
      </c>
      <c r="F339" s="35">
        <v>0.5309115107713396</v>
      </c>
      <c r="G339" s="7"/>
      <c r="H339" s="7"/>
      <c r="I339" s="21">
        <v>127.346</v>
      </c>
      <c r="J339" s="21">
        <v>108.244</v>
      </c>
      <c r="K339" s="21">
        <v>756.39606050633</v>
      </c>
      <c r="L339" s="21">
        <v>756.39606050633</v>
      </c>
      <c r="M339" s="21">
        <v>734.9</v>
      </c>
      <c r="N339" s="43">
        <v>0.9296128276317545</v>
      </c>
    </row>
    <row r="340" spans="1:14" ht="24">
      <c r="A340" s="19"/>
      <c r="B340" s="20" t="s">
        <v>359</v>
      </c>
      <c r="C340" s="7">
        <v>1.217</v>
      </c>
      <c r="D340" s="35">
        <v>0.672</v>
      </c>
      <c r="E340" s="35">
        <v>1.3693920000000004</v>
      </c>
      <c r="F340" s="35">
        <v>0.4907287321672683</v>
      </c>
      <c r="G340" s="7"/>
      <c r="H340" s="7"/>
      <c r="I340" s="21">
        <v>243.416</v>
      </c>
      <c r="J340" s="21">
        <v>206.904</v>
      </c>
      <c r="K340" s="21">
        <v>927.5621611866301</v>
      </c>
      <c r="L340" s="21">
        <v>927.5621611866301</v>
      </c>
      <c r="M340" s="21">
        <v>964.3</v>
      </c>
      <c r="N340" s="43">
        <v>0.92361099906312</v>
      </c>
    </row>
    <row r="341" spans="1:14" ht="12">
      <c r="A341" s="19"/>
      <c r="B341" s="20" t="s">
        <v>360</v>
      </c>
      <c r="C341" s="7">
        <v>0.94</v>
      </c>
      <c r="D341" s="35">
        <v>0.782</v>
      </c>
      <c r="E341" s="35">
        <v>1.4931780000000001</v>
      </c>
      <c r="F341" s="35">
        <v>0.5237151900175331</v>
      </c>
      <c r="G341" s="7"/>
      <c r="H341" s="7"/>
      <c r="I341" s="21">
        <v>143.12</v>
      </c>
      <c r="J341" s="21">
        <v>121.652</v>
      </c>
      <c r="K341" s="21">
        <v>771.9212802540181</v>
      </c>
      <c r="L341" s="21">
        <v>771.9212802540181</v>
      </c>
      <c r="M341" s="21">
        <v>759.5</v>
      </c>
      <c r="N341" s="43">
        <v>0.9285374034557543</v>
      </c>
    </row>
    <row r="342" spans="1:14" ht="12">
      <c r="A342" s="19"/>
      <c r="B342" s="20" t="s">
        <v>361</v>
      </c>
      <c r="C342" s="7">
        <v>1.414</v>
      </c>
      <c r="D342" s="35">
        <v>0.887</v>
      </c>
      <c r="E342" s="35">
        <v>1.310788</v>
      </c>
      <c r="F342" s="35">
        <v>0.6766921882104505</v>
      </c>
      <c r="G342" s="7"/>
      <c r="H342" s="7"/>
      <c r="I342" s="21">
        <v>0</v>
      </c>
      <c r="J342" s="21">
        <v>0</v>
      </c>
      <c r="K342" s="21">
        <v>800.9807364193077</v>
      </c>
      <c r="L342" s="21">
        <v>800.9807364193077</v>
      </c>
      <c r="M342" s="21">
        <v>680.8</v>
      </c>
      <c r="N342" s="43">
        <v>0.9514902554527322</v>
      </c>
    </row>
    <row r="343" spans="1:14" ht="24">
      <c r="A343" s="19"/>
      <c r="B343" s="20" t="s">
        <v>362</v>
      </c>
      <c r="C343" s="7">
        <v>1.284</v>
      </c>
      <c r="D343" s="35">
        <v>0.42</v>
      </c>
      <c r="E343" s="35">
        <v>1.3472659999999999</v>
      </c>
      <c r="F343" s="35">
        <v>0.3117424472969703</v>
      </c>
      <c r="G343" s="7"/>
      <c r="H343" s="7"/>
      <c r="I343" s="21">
        <v>666.535</v>
      </c>
      <c r="J343" s="21">
        <v>566.555</v>
      </c>
      <c r="K343" s="21">
        <v>1024.8963482572199</v>
      </c>
      <c r="L343" s="21">
        <v>1024.8963482572199</v>
      </c>
      <c r="M343" s="21">
        <v>1352.7</v>
      </c>
      <c r="N343" s="43">
        <v>0.8967468161461484</v>
      </c>
    </row>
    <row r="344" spans="1:14" ht="24">
      <c r="A344" s="19"/>
      <c r="B344" s="20" t="s">
        <v>363</v>
      </c>
      <c r="C344" s="7">
        <v>0.568</v>
      </c>
      <c r="D344" s="35">
        <v>0.907</v>
      </c>
      <c r="E344" s="35">
        <v>1.850184</v>
      </c>
      <c r="F344" s="35">
        <v>0.4902215131035616</v>
      </c>
      <c r="G344" s="7"/>
      <c r="H344" s="7"/>
      <c r="I344" s="21">
        <v>154.207</v>
      </c>
      <c r="J344" s="21">
        <v>131.076</v>
      </c>
      <c r="K344" s="21">
        <v>585.01591024781</v>
      </c>
      <c r="L344" s="21">
        <v>585.01591024781</v>
      </c>
      <c r="M344" s="21">
        <v>608.7</v>
      </c>
      <c r="N344" s="43">
        <v>0.9235488004715745</v>
      </c>
    </row>
    <row r="345" spans="1:14" ht="12">
      <c r="A345" s="19"/>
      <c r="B345" s="20" t="s">
        <v>364</v>
      </c>
      <c r="C345" s="7">
        <v>0.719</v>
      </c>
      <c r="D345" s="35">
        <v>0.342</v>
      </c>
      <c r="E345" s="35">
        <v>1.6606180000000001</v>
      </c>
      <c r="F345" s="35">
        <v>0.20594742439260563</v>
      </c>
      <c r="G345" s="7"/>
      <c r="H345" s="7"/>
      <c r="I345" s="21">
        <v>628.893</v>
      </c>
      <c r="J345" s="21">
        <v>534.559</v>
      </c>
      <c r="K345" s="21">
        <v>732.719004652175</v>
      </c>
      <c r="L345" s="21">
        <v>732.719004652175</v>
      </c>
      <c r="M345" s="21">
        <v>1077.2</v>
      </c>
      <c r="N345" s="43">
        <v>0.8809006953436398</v>
      </c>
    </row>
    <row r="346" spans="1:14" ht="24">
      <c r="A346" s="19"/>
      <c r="B346" s="20" t="s">
        <v>365</v>
      </c>
      <c r="C346" s="7">
        <v>1.159</v>
      </c>
      <c r="D346" s="35">
        <v>0.46</v>
      </c>
      <c r="E346" s="35">
        <v>1.3903220000000003</v>
      </c>
      <c r="F346" s="35">
        <v>0.3308586068551026</v>
      </c>
      <c r="G346" s="7"/>
      <c r="H346" s="7"/>
      <c r="I346" s="21">
        <v>579.7</v>
      </c>
      <c r="J346" s="21">
        <v>492.745</v>
      </c>
      <c r="K346" s="21">
        <v>948.5096916441291</v>
      </c>
      <c r="L346" s="21">
        <v>948.5096916441291</v>
      </c>
      <c r="M346" s="21">
        <v>1225.1</v>
      </c>
      <c r="N346" s="43">
        <v>0.8996443499264098</v>
      </c>
    </row>
    <row r="347" spans="1:14" ht="24">
      <c r="A347" s="19"/>
      <c r="B347" s="20" t="s">
        <v>366</v>
      </c>
      <c r="C347" s="7">
        <v>1.259</v>
      </c>
      <c r="D347" s="35">
        <v>0.488</v>
      </c>
      <c r="E347" s="35">
        <v>1.3550399999999998</v>
      </c>
      <c r="F347" s="35">
        <v>0.36013697012634316</v>
      </c>
      <c r="G347" s="7"/>
      <c r="H347" s="7"/>
      <c r="I347" s="21">
        <v>546.972</v>
      </c>
      <c r="J347" s="21">
        <v>464.926</v>
      </c>
      <c r="K347" s="21">
        <v>994.1868114072221</v>
      </c>
      <c r="L347" s="21">
        <v>994.1868114072221</v>
      </c>
      <c r="M347" s="21">
        <v>1240.2</v>
      </c>
      <c r="N347" s="43">
        <v>0.9040004215643253</v>
      </c>
    </row>
    <row r="348" spans="1:14" ht="24">
      <c r="A348" s="19"/>
      <c r="B348" s="20" t="s">
        <v>367</v>
      </c>
      <c r="C348" s="7">
        <v>0.448</v>
      </c>
      <c r="D348" s="35">
        <v>0.594</v>
      </c>
      <c r="E348" s="35">
        <v>2.817194</v>
      </c>
      <c r="F348" s="35">
        <v>0.21084809920793524</v>
      </c>
      <c r="G348" s="7"/>
      <c r="H348" s="7"/>
      <c r="I348" s="21">
        <v>656.505</v>
      </c>
      <c r="J348" s="21">
        <v>558.029</v>
      </c>
      <c r="K348" s="21">
        <v>773.2815776299223</v>
      </c>
      <c r="L348" s="21">
        <v>773.2815776299223</v>
      </c>
      <c r="M348" s="21">
        <v>1131.6</v>
      </c>
      <c r="N348" s="43">
        <v>0.8816189215400762</v>
      </c>
    </row>
    <row r="349" spans="1:14" ht="24">
      <c r="A349" s="22"/>
      <c r="B349" s="20" t="s">
        <v>368</v>
      </c>
      <c r="C349" s="7">
        <v>0.174</v>
      </c>
      <c r="D349" s="35">
        <v>0.752</v>
      </c>
      <c r="E349" s="35">
        <v>4.416098</v>
      </c>
      <c r="F349" s="35">
        <v>0.1702860760789276</v>
      </c>
      <c r="G349" s="7"/>
      <c r="H349" s="7"/>
      <c r="I349" s="21">
        <v>441.358</v>
      </c>
      <c r="J349" s="21">
        <v>375.154</v>
      </c>
      <c r="K349" s="21">
        <v>477.0436573294674</v>
      </c>
      <c r="L349" s="21">
        <v>477.0436573294674</v>
      </c>
      <c r="M349" s="21">
        <v>724.4</v>
      </c>
      <c r="N349" s="43">
        <v>0.8755740586485106</v>
      </c>
    </row>
    <row r="350" spans="1:14" ht="12">
      <c r="A350" s="22"/>
      <c r="B350" s="20" t="s">
        <v>369</v>
      </c>
      <c r="C350" s="7">
        <v>1.44</v>
      </c>
      <c r="D350" s="35">
        <v>0.372</v>
      </c>
      <c r="E350" s="35">
        <v>1.3042099999999999</v>
      </c>
      <c r="F350" s="35">
        <v>0.28523013931805463</v>
      </c>
      <c r="G350" s="7"/>
      <c r="H350" s="7"/>
      <c r="I350" s="21">
        <v>790.182</v>
      </c>
      <c r="J350" s="21">
        <v>671.655</v>
      </c>
      <c r="K350" s="21">
        <v>1122.6664810621091</v>
      </c>
      <c r="L350" s="21">
        <v>1122.6664810621091</v>
      </c>
      <c r="M350" s="21">
        <v>1525.2</v>
      </c>
      <c r="N350" s="43">
        <v>0.8927951732420774</v>
      </c>
    </row>
    <row r="351" spans="1:14" ht="12">
      <c r="A351" s="19"/>
      <c r="B351" s="20" t="s">
        <v>65</v>
      </c>
      <c r="C351" s="7">
        <v>0.311</v>
      </c>
      <c r="D351" s="35">
        <v>1.425</v>
      </c>
      <c r="E351" s="35">
        <v>3.2198729999999993</v>
      </c>
      <c r="F351" s="35">
        <v>0.4425640390164458</v>
      </c>
      <c r="G351" s="7"/>
      <c r="H351" s="7"/>
      <c r="I351" s="21">
        <v>210.73</v>
      </c>
      <c r="J351" s="21">
        <v>179.121</v>
      </c>
      <c r="K351" s="21">
        <v>567.0152163866119</v>
      </c>
      <c r="L351" s="21">
        <v>567.0152163866119</v>
      </c>
      <c r="M351" s="21">
        <v>634.2</v>
      </c>
      <c r="N351" s="43">
        <v>0.9163728137302978</v>
      </c>
    </row>
    <row r="352" spans="1:14" ht="24">
      <c r="A352" s="19"/>
      <c r="B352" s="20" t="s">
        <v>370</v>
      </c>
      <c r="C352" s="7">
        <v>0.864</v>
      </c>
      <c r="D352" s="35">
        <v>0.258</v>
      </c>
      <c r="E352" s="35">
        <v>1.541018</v>
      </c>
      <c r="F352" s="35">
        <v>0.16742179520291134</v>
      </c>
      <c r="G352" s="7"/>
      <c r="H352" s="7"/>
      <c r="I352" s="21">
        <v>769.857</v>
      </c>
      <c r="J352" s="21">
        <v>654.378</v>
      </c>
      <c r="K352" s="21">
        <v>827.3568610223094</v>
      </c>
      <c r="L352" s="21">
        <v>827.3568610223094</v>
      </c>
      <c r="M352" s="21">
        <v>1259.5</v>
      </c>
      <c r="N352" s="43">
        <v>0.8751275234857965</v>
      </c>
    </row>
    <row r="353" spans="1:14" ht="24">
      <c r="A353" s="19"/>
      <c r="B353" s="20" t="s">
        <v>371</v>
      </c>
      <c r="C353" s="7">
        <v>0.701</v>
      </c>
      <c r="D353" s="35">
        <v>0.501</v>
      </c>
      <c r="E353" s="35">
        <v>1.679156</v>
      </c>
      <c r="F353" s="35">
        <v>0.2983641781942833</v>
      </c>
      <c r="G353" s="7"/>
      <c r="H353" s="7"/>
      <c r="I353" s="21">
        <v>474.587</v>
      </c>
      <c r="J353" s="21">
        <v>403.399</v>
      </c>
      <c r="K353" s="21">
        <v>700.5393590014214</v>
      </c>
      <c r="L353" s="21">
        <v>700.5393590014214</v>
      </c>
      <c r="M353" s="21">
        <v>938.3</v>
      </c>
      <c r="N353" s="43">
        <v>0.8947243700765696</v>
      </c>
    </row>
    <row r="354" spans="1:14" ht="12">
      <c r="A354" s="19"/>
      <c r="B354" s="20" t="s">
        <v>372</v>
      </c>
      <c r="C354" s="7">
        <v>1.568</v>
      </c>
      <c r="D354" s="35">
        <v>0.55</v>
      </c>
      <c r="E354" s="35">
        <v>1.2749079999999997</v>
      </c>
      <c r="F354" s="35">
        <v>0.43140367775557154</v>
      </c>
      <c r="G354" s="7"/>
      <c r="H354" s="7"/>
      <c r="I354" s="21">
        <v>450.502</v>
      </c>
      <c r="J354" s="21">
        <v>382.927</v>
      </c>
      <c r="K354" s="21">
        <v>1136.405954627409</v>
      </c>
      <c r="L354" s="21">
        <v>1136.405954627409</v>
      </c>
      <c r="M354" s="21">
        <v>1291.4</v>
      </c>
      <c r="N354" s="43">
        <v>0.9146981974393928</v>
      </c>
    </row>
    <row r="355" spans="1:14" ht="12">
      <c r="A355" s="19"/>
      <c r="B355" s="20" t="s">
        <v>373</v>
      </c>
      <c r="C355" s="7">
        <v>0.853</v>
      </c>
      <c r="D355" s="35">
        <v>0.376</v>
      </c>
      <c r="E355" s="35">
        <v>1.548792</v>
      </c>
      <c r="F355" s="35">
        <v>0.24276984901781518</v>
      </c>
      <c r="G355" s="7"/>
      <c r="H355" s="7"/>
      <c r="I355" s="21">
        <v>630.833</v>
      </c>
      <c r="J355" s="21">
        <v>536.208</v>
      </c>
      <c r="K355" s="21">
        <v>800.9848105511347</v>
      </c>
      <c r="L355" s="21">
        <v>800.9848105511347</v>
      </c>
      <c r="M355" s="21">
        <v>1136.6</v>
      </c>
      <c r="N355" s="43">
        <v>0.8864076122597668</v>
      </c>
    </row>
    <row r="356" spans="1:14" ht="12">
      <c r="A356" s="19"/>
      <c r="B356" s="20" t="s">
        <v>374</v>
      </c>
      <c r="C356" s="7">
        <v>1.661</v>
      </c>
      <c r="D356" s="35">
        <v>0.674</v>
      </c>
      <c r="E356" s="35">
        <v>1.256968</v>
      </c>
      <c r="F356" s="35">
        <v>0.5362109457042661</v>
      </c>
      <c r="G356" s="7"/>
      <c r="H356" s="7"/>
      <c r="I356" s="21">
        <v>178.018</v>
      </c>
      <c r="J356" s="21">
        <v>151.315</v>
      </c>
      <c r="K356" s="21">
        <v>1142.9951463415987</v>
      </c>
      <c r="L356" s="21">
        <v>1142.9951463415987</v>
      </c>
      <c r="M356" s="21">
        <v>1100.2</v>
      </c>
      <c r="N356" s="43">
        <v>0.9304446762969155</v>
      </c>
    </row>
    <row r="357" spans="1:14" ht="24">
      <c r="A357" s="19"/>
      <c r="B357" s="20" t="s">
        <v>375</v>
      </c>
      <c r="C357" s="7">
        <v>0.358</v>
      </c>
      <c r="D357" s="35">
        <v>0.654</v>
      </c>
      <c r="E357" s="35">
        <v>3.0386409999999997</v>
      </c>
      <c r="F357" s="35">
        <v>0.2152277942672399</v>
      </c>
      <c r="G357" s="7"/>
      <c r="H357" s="7"/>
      <c r="I357" s="21">
        <v>559.487</v>
      </c>
      <c r="J357" s="21">
        <v>475.564</v>
      </c>
      <c r="K357" s="21">
        <v>665.552644847155</v>
      </c>
      <c r="L357" s="21">
        <v>665.552644847155</v>
      </c>
      <c r="M357" s="21">
        <v>969.9</v>
      </c>
      <c r="N357" s="43">
        <v>0.8822503688456304</v>
      </c>
    </row>
    <row r="358" spans="1:14" ht="12">
      <c r="A358" s="19"/>
      <c r="B358" s="20" t="s">
        <v>376</v>
      </c>
      <c r="C358" s="7">
        <v>1.243</v>
      </c>
      <c r="D358" s="35">
        <v>0.23</v>
      </c>
      <c r="E358" s="35">
        <v>1.360422</v>
      </c>
      <c r="F358" s="35">
        <v>0.16906518712575952</v>
      </c>
      <c r="G358" s="7"/>
      <c r="H358" s="7"/>
      <c r="I358" s="21">
        <v>974.048</v>
      </c>
      <c r="J358" s="21">
        <v>827.941</v>
      </c>
      <c r="K358" s="21">
        <v>1050.2326211981276</v>
      </c>
      <c r="L358" s="21">
        <v>1050.2326211981276</v>
      </c>
      <c r="M358" s="21">
        <v>1596.4</v>
      </c>
      <c r="N358" s="43">
        <v>0.8753387287732199</v>
      </c>
    </row>
    <row r="359" spans="1:14" s="54" customFormat="1" ht="12">
      <c r="A359" s="49" t="s">
        <v>377</v>
      </c>
      <c r="B359" s="50" t="s">
        <v>378</v>
      </c>
      <c r="C359" s="62">
        <v>64.676</v>
      </c>
      <c r="D359" s="65"/>
      <c r="E359" s="65"/>
      <c r="F359" s="65"/>
      <c r="G359" s="62"/>
      <c r="H359" s="62"/>
      <c r="I359" s="66">
        <v>6176.256</v>
      </c>
      <c r="J359" s="66">
        <v>5249.817999999999</v>
      </c>
      <c r="K359" s="66">
        <v>14298.254740458895</v>
      </c>
      <c r="L359" s="66">
        <v>14298.254740458895</v>
      </c>
      <c r="M359" s="66">
        <v>16616</v>
      </c>
      <c r="N359" s="72"/>
    </row>
    <row r="360" spans="1:14" ht="24">
      <c r="A360" s="19"/>
      <c r="B360" s="20" t="s">
        <v>379</v>
      </c>
      <c r="C360" s="7">
        <v>0.753</v>
      </c>
      <c r="D360" s="35">
        <v>1.074</v>
      </c>
      <c r="E360" s="35">
        <v>1.6399630000000003</v>
      </c>
      <c r="F360" s="35">
        <v>0.6548928238015125</v>
      </c>
      <c r="G360" s="7"/>
      <c r="H360" s="7"/>
      <c r="I360" s="21">
        <v>0</v>
      </c>
      <c r="J360" s="21">
        <v>0</v>
      </c>
      <c r="K360" s="21">
        <v>569.6485852279689</v>
      </c>
      <c r="L360" s="21">
        <v>569.6485852279689</v>
      </c>
      <c r="M360" s="21">
        <v>484.2</v>
      </c>
      <c r="N360" s="43">
        <v>0.9482331375467581</v>
      </c>
    </row>
    <row r="361" spans="1:14" ht="12">
      <c r="A361" s="19"/>
      <c r="B361" s="20" t="s">
        <v>380</v>
      </c>
      <c r="C361" s="7">
        <v>0.858</v>
      </c>
      <c r="D361" s="35">
        <v>1.369</v>
      </c>
      <c r="E361" s="35">
        <v>1.556243</v>
      </c>
      <c r="F361" s="35">
        <v>0.8796826716650291</v>
      </c>
      <c r="G361" s="7"/>
      <c r="H361" s="7"/>
      <c r="I361" s="21">
        <v>0</v>
      </c>
      <c r="J361" s="21">
        <v>0</v>
      </c>
      <c r="K361" s="21">
        <v>214.74194656706163</v>
      </c>
      <c r="L361" s="21">
        <v>214.74194656706163</v>
      </c>
      <c r="M361" s="21">
        <v>182.5</v>
      </c>
      <c r="N361" s="43">
        <v>0.9819352253563731</v>
      </c>
    </row>
    <row r="362" spans="1:14" ht="24">
      <c r="A362" s="19"/>
      <c r="B362" s="20" t="s">
        <v>381</v>
      </c>
      <c r="C362" s="7">
        <v>0.185</v>
      </c>
      <c r="D362" s="35">
        <v>2.185</v>
      </c>
      <c r="E362" s="35">
        <v>4.169335999999999</v>
      </c>
      <c r="F362" s="35">
        <v>0.5240642634702506</v>
      </c>
      <c r="G362" s="7"/>
      <c r="H362" s="7"/>
      <c r="I362" s="21">
        <v>78.29</v>
      </c>
      <c r="J362" s="21">
        <v>66.547</v>
      </c>
      <c r="K362" s="21">
        <v>424.1472250079403</v>
      </c>
      <c r="L362" s="21">
        <v>424.1472250079403</v>
      </c>
      <c r="M362" s="21">
        <v>417.1</v>
      </c>
      <c r="N362" s="43">
        <v>0.9286192502409757</v>
      </c>
    </row>
    <row r="363" spans="1:14" ht="12">
      <c r="A363" s="22"/>
      <c r="B363" s="20" t="s">
        <v>382</v>
      </c>
      <c r="C363" s="7">
        <v>46.064</v>
      </c>
      <c r="D363" s="35">
        <v>1.559</v>
      </c>
      <c r="E363" s="35">
        <v>0.9660169999999999</v>
      </c>
      <c r="F363" s="35">
        <v>1.6138432346428686</v>
      </c>
      <c r="G363" s="7"/>
      <c r="H363" s="7"/>
      <c r="I363" s="21">
        <v>0</v>
      </c>
      <c r="J363" s="21">
        <v>0</v>
      </c>
      <c r="K363" s="21">
        <v>0</v>
      </c>
      <c r="L363" s="21">
        <v>0</v>
      </c>
      <c r="M363" s="21">
        <v>0</v>
      </c>
      <c r="N363" s="43">
        <v>1.6138432346428686</v>
      </c>
    </row>
    <row r="364" spans="1:14" ht="12">
      <c r="A364" s="19"/>
      <c r="B364" s="20" t="s">
        <v>383</v>
      </c>
      <c r="C364" s="7">
        <v>0.469</v>
      </c>
      <c r="D364" s="35">
        <v>1.813</v>
      </c>
      <c r="E364" s="35">
        <v>2.6485909999999997</v>
      </c>
      <c r="F364" s="35">
        <v>0.6845148986763151</v>
      </c>
      <c r="G364" s="7"/>
      <c r="H364" s="7"/>
      <c r="I364" s="21">
        <v>0</v>
      </c>
      <c r="J364" s="21">
        <v>0</v>
      </c>
      <c r="K364" s="21">
        <v>523.8302849023773</v>
      </c>
      <c r="L364" s="21">
        <v>523.8302849023773</v>
      </c>
      <c r="M364" s="21">
        <v>445.3</v>
      </c>
      <c r="N364" s="43">
        <v>0.952703889783651</v>
      </c>
    </row>
    <row r="365" spans="1:14" ht="24">
      <c r="A365" s="19"/>
      <c r="B365" s="20" t="s">
        <v>384</v>
      </c>
      <c r="C365" s="7">
        <v>0.792</v>
      </c>
      <c r="D365" s="35">
        <v>0.199</v>
      </c>
      <c r="E365" s="35">
        <v>1.6058770000000002</v>
      </c>
      <c r="F365" s="35">
        <v>0.12391982698550386</v>
      </c>
      <c r="G365" s="7"/>
      <c r="H365" s="7"/>
      <c r="I365" s="21">
        <v>809.36</v>
      </c>
      <c r="J365" s="21">
        <v>687.956</v>
      </c>
      <c r="K365" s="21">
        <v>801.423316110876</v>
      </c>
      <c r="L365" s="21">
        <v>801.423316110876</v>
      </c>
      <c r="M365" s="21">
        <v>1266</v>
      </c>
      <c r="N365" s="43">
        <v>0.8686041978766761</v>
      </c>
    </row>
    <row r="366" spans="1:14" ht="24">
      <c r="A366" s="19"/>
      <c r="B366" s="20" t="s">
        <v>385</v>
      </c>
      <c r="C366" s="7">
        <v>1.714</v>
      </c>
      <c r="D366" s="35">
        <v>0.338</v>
      </c>
      <c r="E366" s="35">
        <v>1.256047</v>
      </c>
      <c r="F366" s="35">
        <v>0.26909821049690025</v>
      </c>
      <c r="G366" s="7"/>
      <c r="H366" s="7"/>
      <c r="I366" s="21">
        <v>952.226</v>
      </c>
      <c r="J366" s="21">
        <v>809.392</v>
      </c>
      <c r="K366" s="21">
        <v>1293.900824734598</v>
      </c>
      <c r="L366" s="21">
        <v>1293.900824734598</v>
      </c>
      <c r="M366" s="21">
        <v>1787.8</v>
      </c>
      <c r="N366" s="43">
        <v>0.890365113472489</v>
      </c>
    </row>
    <row r="367" spans="1:14" ht="12">
      <c r="A367" s="19"/>
      <c r="B367" s="20" t="s">
        <v>386</v>
      </c>
      <c r="C367" s="7">
        <v>1.019</v>
      </c>
      <c r="D367" s="35">
        <v>0.762</v>
      </c>
      <c r="E367" s="35">
        <v>1.4611610000000002</v>
      </c>
      <c r="F367" s="35">
        <v>0.5215031060916627</v>
      </c>
      <c r="G367" s="7"/>
      <c r="H367" s="7"/>
      <c r="I367" s="21">
        <v>156.224</v>
      </c>
      <c r="J367" s="21">
        <v>132.79</v>
      </c>
      <c r="K367" s="21">
        <v>819.5135116076179</v>
      </c>
      <c r="L367" s="21">
        <v>819.5135116076179</v>
      </c>
      <c r="M367" s="21">
        <v>809.5</v>
      </c>
      <c r="N367" s="43">
        <v>0.92824657694678</v>
      </c>
    </row>
    <row r="368" spans="1:14" ht="24">
      <c r="A368" s="19"/>
      <c r="B368" s="20" t="s">
        <v>387</v>
      </c>
      <c r="C368" s="7">
        <v>0.557</v>
      </c>
      <c r="D368" s="35">
        <v>1.092</v>
      </c>
      <c r="E368" s="35">
        <v>1.880957</v>
      </c>
      <c r="F368" s="35">
        <v>0.5805555363572905</v>
      </c>
      <c r="G368" s="7"/>
      <c r="H368" s="7"/>
      <c r="I368" s="21">
        <v>27.23</v>
      </c>
      <c r="J368" s="21">
        <v>23.146</v>
      </c>
      <c r="K368" s="21">
        <v>564.2520979287387</v>
      </c>
      <c r="L368" s="21">
        <v>564.2520979287387</v>
      </c>
      <c r="M368" s="21">
        <v>499.3</v>
      </c>
      <c r="N368" s="43">
        <v>0.9370916256556459</v>
      </c>
    </row>
    <row r="369" spans="1:14" ht="12">
      <c r="A369" s="19"/>
      <c r="B369" s="20" t="s">
        <v>388</v>
      </c>
      <c r="C369" s="7">
        <v>1.167</v>
      </c>
      <c r="D369" s="35">
        <v>0.298</v>
      </c>
      <c r="E369" s="35">
        <v>1.3971750000000003</v>
      </c>
      <c r="F369" s="35">
        <v>0.21328752661620765</v>
      </c>
      <c r="G369" s="7"/>
      <c r="H369" s="7"/>
      <c r="I369" s="21">
        <v>842.818</v>
      </c>
      <c r="J369" s="21">
        <v>716.395</v>
      </c>
      <c r="K369" s="21">
        <v>998.2006006094098</v>
      </c>
      <c r="L369" s="21">
        <v>998.2006006094098</v>
      </c>
      <c r="M369" s="21">
        <v>1457.4</v>
      </c>
      <c r="N369" s="43">
        <v>0.8819902564622571</v>
      </c>
    </row>
    <row r="370" spans="1:14" ht="12">
      <c r="A370" s="19"/>
      <c r="B370" s="20" t="s">
        <v>389</v>
      </c>
      <c r="C370" s="7">
        <v>0.473</v>
      </c>
      <c r="D370" s="35">
        <v>1.144</v>
      </c>
      <c r="E370" s="35">
        <v>2.6415789999999997</v>
      </c>
      <c r="F370" s="35">
        <v>0.43307430896444893</v>
      </c>
      <c r="G370" s="7"/>
      <c r="H370" s="7"/>
      <c r="I370" s="21">
        <v>278.787</v>
      </c>
      <c r="J370" s="21">
        <v>236.969</v>
      </c>
      <c r="K370" s="21">
        <v>709.8672771092598</v>
      </c>
      <c r="L370" s="21">
        <v>709.8672771092598</v>
      </c>
      <c r="M370" s="21">
        <v>804.8</v>
      </c>
      <c r="N370" s="43">
        <v>0.9149546584778858</v>
      </c>
    </row>
    <row r="371" spans="1:14" ht="12">
      <c r="A371" s="19"/>
      <c r="B371" s="20" t="s">
        <v>390</v>
      </c>
      <c r="C371" s="7">
        <v>0.702</v>
      </c>
      <c r="D371" s="35">
        <v>1.084</v>
      </c>
      <c r="E371" s="35">
        <v>1.689597</v>
      </c>
      <c r="F371" s="35">
        <v>0.6415731088537682</v>
      </c>
      <c r="G371" s="7"/>
      <c r="H371" s="7"/>
      <c r="I371" s="21">
        <v>0</v>
      </c>
      <c r="J371" s="21">
        <v>0</v>
      </c>
      <c r="K371" s="21">
        <v>568.2570522294336</v>
      </c>
      <c r="L371" s="21">
        <v>568.2570522294336</v>
      </c>
      <c r="M371" s="21">
        <v>483</v>
      </c>
      <c r="N371" s="43">
        <v>0.9462243010289121</v>
      </c>
    </row>
    <row r="372" spans="1:14" ht="24">
      <c r="A372" s="19"/>
      <c r="B372" s="20" t="s">
        <v>391</v>
      </c>
      <c r="C372" s="7">
        <v>1.201</v>
      </c>
      <c r="D372" s="35">
        <v>1.029</v>
      </c>
      <c r="E372" s="35">
        <v>1.384617</v>
      </c>
      <c r="F372" s="35">
        <v>0.7431657996399004</v>
      </c>
      <c r="G372" s="7"/>
      <c r="H372" s="7"/>
      <c r="I372" s="21">
        <v>0</v>
      </c>
      <c r="J372" s="21">
        <v>0</v>
      </c>
      <c r="K372" s="21">
        <v>570.8861780213805</v>
      </c>
      <c r="L372" s="21">
        <v>570.8861780213805</v>
      </c>
      <c r="M372" s="21">
        <v>485.3</v>
      </c>
      <c r="N372" s="43">
        <v>0.9614959015645056</v>
      </c>
    </row>
    <row r="373" spans="1:14" ht="12">
      <c r="A373" s="19"/>
      <c r="B373" s="20" t="s">
        <v>392</v>
      </c>
      <c r="C373" s="7">
        <v>1.122</v>
      </c>
      <c r="D373" s="35">
        <v>4.783</v>
      </c>
      <c r="E373" s="35">
        <v>1.4145169999999998</v>
      </c>
      <c r="F373" s="35">
        <v>3.381366218999136</v>
      </c>
      <c r="G373" s="7"/>
      <c r="H373" s="7"/>
      <c r="I373" s="21">
        <v>0</v>
      </c>
      <c r="J373" s="21">
        <v>0</v>
      </c>
      <c r="K373" s="21">
        <v>0</v>
      </c>
      <c r="L373" s="21">
        <v>0</v>
      </c>
      <c r="M373" s="21">
        <v>0</v>
      </c>
      <c r="N373" s="43">
        <v>3.381366218999136</v>
      </c>
    </row>
    <row r="374" spans="1:14" ht="24">
      <c r="A374" s="19"/>
      <c r="B374" s="20" t="s">
        <v>393</v>
      </c>
      <c r="C374" s="7">
        <v>0.494</v>
      </c>
      <c r="D374" s="35">
        <v>1.028</v>
      </c>
      <c r="E374" s="35">
        <v>2.6076620000000004</v>
      </c>
      <c r="F374" s="35">
        <v>0.3942228709088831</v>
      </c>
      <c r="G374" s="7"/>
      <c r="H374" s="7"/>
      <c r="I374" s="21">
        <v>354.323</v>
      </c>
      <c r="J374" s="21">
        <v>301.175</v>
      </c>
      <c r="K374" s="21">
        <v>741.8990159825262</v>
      </c>
      <c r="L374" s="21">
        <v>741.8990159825262</v>
      </c>
      <c r="M374" s="21">
        <v>886.6</v>
      </c>
      <c r="N374" s="43">
        <v>0.9091259309245029</v>
      </c>
    </row>
    <row r="375" spans="1:14" ht="24">
      <c r="A375" s="19"/>
      <c r="B375" s="20" t="s">
        <v>394</v>
      </c>
      <c r="C375" s="7">
        <v>0.512</v>
      </c>
      <c r="D375" s="35">
        <v>0.651</v>
      </c>
      <c r="E375" s="35">
        <v>1.962285</v>
      </c>
      <c r="F375" s="35">
        <v>0.33175609047615406</v>
      </c>
      <c r="G375" s="7"/>
      <c r="H375" s="7"/>
      <c r="I375" s="21">
        <v>360.235</v>
      </c>
      <c r="J375" s="21">
        <v>306.2</v>
      </c>
      <c r="K375" s="21">
        <v>591.2103234419629</v>
      </c>
      <c r="L375" s="21">
        <v>591.2103234419629</v>
      </c>
      <c r="M375" s="21">
        <v>762.8</v>
      </c>
      <c r="N375" s="43">
        <v>0.8997643258057036</v>
      </c>
    </row>
    <row r="376" spans="1:14" ht="24">
      <c r="A376" s="22"/>
      <c r="B376" s="20" t="s">
        <v>395</v>
      </c>
      <c r="C376" s="7">
        <v>0.768</v>
      </c>
      <c r="D376" s="35">
        <v>0.412</v>
      </c>
      <c r="E376" s="35">
        <v>1.6262090000000002</v>
      </c>
      <c r="F376" s="35">
        <v>0.2533499691614054</v>
      </c>
      <c r="G376" s="7"/>
      <c r="H376" s="7"/>
      <c r="I376" s="21">
        <v>578.699</v>
      </c>
      <c r="J376" s="21">
        <v>491.894</v>
      </c>
      <c r="K376" s="21">
        <v>754.5669426053174</v>
      </c>
      <c r="L376" s="21">
        <v>754.5669426053174</v>
      </c>
      <c r="M376" s="21">
        <v>1059.5</v>
      </c>
      <c r="N376" s="43">
        <v>0.8880074065777811</v>
      </c>
    </row>
    <row r="377" spans="1:14" ht="24">
      <c r="A377" s="22"/>
      <c r="B377" s="20" t="s">
        <v>396</v>
      </c>
      <c r="C377" s="7">
        <v>3.355</v>
      </c>
      <c r="D377" s="35">
        <v>0.346</v>
      </c>
      <c r="E377" s="35">
        <v>1.108939</v>
      </c>
      <c r="F377" s="35">
        <v>0.3120099482478297</v>
      </c>
      <c r="G377" s="7"/>
      <c r="H377" s="7"/>
      <c r="I377" s="21">
        <v>1432.193</v>
      </c>
      <c r="J377" s="21">
        <v>1217.364</v>
      </c>
      <c r="K377" s="21">
        <v>2204.0556649601103</v>
      </c>
      <c r="L377" s="21">
        <v>2204.0556649601103</v>
      </c>
      <c r="M377" s="21">
        <v>2908.2</v>
      </c>
      <c r="N377" s="43">
        <v>0.8968001419199609</v>
      </c>
    </row>
    <row r="378" spans="1:14" ht="12">
      <c r="A378" s="22"/>
      <c r="B378" s="20" t="s">
        <v>397</v>
      </c>
      <c r="C378" s="7">
        <v>1.204</v>
      </c>
      <c r="D378" s="35">
        <v>0.913</v>
      </c>
      <c r="E378" s="35">
        <v>1.3834210000000002</v>
      </c>
      <c r="F378" s="35">
        <v>0.6599581761444997</v>
      </c>
      <c r="G378" s="7"/>
      <c r="H378" s="7"/>
      <c r="I378" s="21">
        <v>0</v>
      </c>
      <c r="J378" s="21">
        <v>0</v>
      </c>
      <c r="K378" s="21">
        <v>757.0720180427227</v>
      </c>
      <c r="L378" s="21">
        <v>757.0720180427227</v>
      </c>
      <c r="M378" s="21">
        <v>643.5</v>
      </c>
      <c r="N378" s="43">
        <v>0.9489886890100092</v>
      </c>
    </row>
    <row r="379" spans="1:14" ht="12">
      <c r="A379" s="22"/>
      <c r="B379" s="20" t="s">
        <v>398</v>
      </c>
      <c r="C379" s="7">
        <v>0.576</v>
      </c>
      <c r="D379" s="35">
        <v>0.713</v>
      </c>
      <c r="E379" s="35">
        <v>1.8504589999999999</v>
      </c>
      <c r="F379" s="35">
        <v>0.38530980691817546</v>
      </c>
      <c r="G379" s="7"/>
      <c r="H379" s="7"/>
      <c r="I379" s="21">
        <v>305.871</v>
      </c>
      <c r="J379" s="21">
        <v>259.99</v>
      </c>
      <c r="K379" s="21">
        <v>615.7642259908928</v>
      </c>
      <c r="L379" s="21">
        <v>615.7642259908928</v>
      </c>
      <c r="M379" s="21">
        <v>744.4</v>
      </c>
      <c r="N379" s="43">
        <v>0.9078027234808967</v>
      </c>
    </row>
    <row r="380" spans="1:14" ht="12">
      <c r="A380" s="22"/>
      <c r="B380" s="20" t="s">
        <v>399</v>
      </c>
      <c r="C380" s="7">
        <v>0.691</v>
      </c>
      <c r="D380" s="35">
        <v>1.079</v>
      </c>
      <c r="E380" s="35">
        <v>1.701557</v>
      </c>
      <c r="F380" s="35">
        <v>0.6341250983657909</v>
      </c>
      <c r="G380" s="7"/>
      <c r="H380" s="7"/>
      <c r="I380" s="21">
        <v>0</v>
      </c>
      <c r="J380" s="21">
        <v>0</v>
      </c>
      <c r="K380" s="21">
        <v>575.0176493787002</v>
      </c>
      <c r="L380" s="21">
        <v>575.0176493787002</v>
      </c>
      <c r="M380" s="21">
        <v>488.8</v>
      </c>
      <c r="N380" s="43">
        <v>0.9451410334628014</v>
      </c>
    </row>
    <row r="381" spans="1:14" ht="12">
      <c r="A381" s="22"/>
      <c r="B381" s="20" t="s">
        <v>440</v>
      </c>
      <c r="C381" s="7"/>
      <c r="D381" s="35"/>
      <c r="E381" s="35"/>
      <c r="F381" s="35"/>
      <c r="G381" s="7"/>
      <c r="H381" s="7"/>
      <c r="I381" s="21"/>
      <c r="J381" s="21"/>
      <c r="K381" s="21"/>
      <c r="L381" s="21"/>
      <c r="M381" s="21">
        <v>47135.8</v>
      </c>
      <c r="N381" s="43"/>
    </row>
    <row r="382" spans="1:14" s="54" customFormat="1" ht="12">
      <c r="A382" s="62"/>
      <c r="B382" s="45" t="s">
        <v>2</v>
      </c>
      <c r="C382" s="63">
        <f>SUM(C359,C336,C321,C304,C293,C275,C257,C239,C222,C204,C192,C184,C169,C152,C121,C107,C90,C77,C61,C41,C29,C5)</f>
        <v>470.23400000000004</v>
      </c>
      <c r="D382" s="64">
        <v>1</v>
      </c>
      <c r="E382" s="64">
        <v>0.981373</v>
      </c>
      <c r="F382" s="68">
        <v>1.0189805507182284</v>
      </c>
      <c r="G382" s="63">
        <v>628547.4</v>
      </c>
      <c r="H382" s="63">
        <v>470234</v>
      </c>
      <c r="I382" s="63">
        <v>107900.82144154632</v>
      </c>
      <c r="J382" s="63">
        <v>91715.70599999999</v>
      </c>
      <c r="K382" s="63">
        <v>222525.50972416627</v>
      </c>
      <c r="L382" s="63">
        <v>222525.50972416627</v>
      </c>
      <c r="M382" s="63">
        <f>267105.4+M381</f>
        <v>314241.2</v>
      </c>
      <c r="N382" s="64"/>
    </row>
  </sheetData>
  <sheetProtection/>
  <mergeCells count="1">
    <mergeCell ref="A1:N1"/>
  </mergeCells>
  <conditionalFormatting sqref="A36:A50 A5:A33 A53:A76 A78:A94 A97:A111 A113:A130 A133:A151 A228:A239 A242:A256 A304:A320 A153:A187 A190:A203 A205:A225 A258:A280 A282:A299 A322:A348 A351:A375">
    <cfRule type="expression" priority="10" dxfId="31" stopIfTrue="1">
      <formula>RIGHT($A5,2)="00"</formula>
    </cfRule>
  </conditionalFormatting>
  <conditionalFormatting sqref="A376:B380 A349:B349 A300:B300 A226:B226 A131:B131 A112:B112 A95:B95 A51:B51 A381">
    <cfRule type="expression" priority="9" dxfId="31" stopIfTrue="1">
      <formula>RIGHT($A49,2)="00"</formula>
    </cfRule>
  </conditionalFormatting>
  <conditionalFormatting sqref="B351 B258 B242 B228 B190:B191 A188:B188 B153 B133 B113 B97 B78 B53 B36:B40 B5 A169 A152:B152 A77:B77 A34:B34 A184:A186 B185:B186 A204:B204 B207:B208 A257:B257 B282:B299 A281:B281">
    <cfRule type="expression" priority="8" dxfId="31" stopIfTrue="1">
      <formula>RIGHT(СЕЛО2019!#REF!,2)="00"</formula>
    </cfRule>
  </conditionalFormatting>
  <conditionalFormatting sqref="A77">
    <cfRule type="expression" priority="7" dxfId="31" stopIfTrue="1">
      <formula>RIGHT($A77,2)="00"</formula>
    </cfRule>
  </conditionalFormatting>
  <conditionalFormatting sqref="A152">
    <cfRule type="expression" priority="6" dxfId="31" stopIfTrue="1">
      <formula>RIGHT($A152,2)="00"</formula>
    </cfRule>
  </conditionalFormatting>
  <conditionalFormatting sqref="A169">
    <cfRule type="expression" priority="5" dxfId="31" stopIfTrue="1">
      <formula>RIGHT($A169,2)="00"</formula>
    </cfRule>
  </conditionalFormatting>
  <conditionalFormatting sqref="A184:A186">
    <cfRule type="expression" priority="4" dxfId="31" stopIfTrue="1">
      <formula>RIGHT($A184,2)="00"</formula>
    </cfRule>
  </conditionalFormatting>
  <conditionalFormatting sqref="A240:B240">
    <cfRule type="expression" priority="3" dxfId="31" stopIfTrue="1">
      <formula>RIGHT($A239,2)="00"</formula>
    </cfRule>
  </conditionalFormatting>
  <conditionalFormatting sqref="A363:B363">
    <cfRule type="expression" priority="2" dxfId="31" stopIfTrue="1">
      <formula>RIGHT($A361,2)="00"</formula>
    </cfRule>
  </conditionalFormatting>
  <conditionalFormatting sqref="B381">
    <cfRule type="expression" priority="1" dxfId="31" stopIfTrue="1">
      <formula>RIGHT($A379,2)="00"</formula>
    </cfRule>
  </conditionalFormatting>
  <printOptions/>
  <pageMargins left="0" right="0" top="0.3937007874015748" bottom="0" header="0.31496062992125984" footer="0.31496062992125984"/>
  <pageSetup fitToHeight="0" fitToWidth="1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zoomScalePageLayoutView="0" workbookViewId="0" topLeftCell="A1">
      <selection activeCell="M28" sqref="M28"/>
    </sheetView>
  </sheetViews>
  <sheetFormatPr defaultColWidth="9.00390625" defaultRowHeight="12.75"/>
  <cols>
    <col min="1" max="1" width="4.125" style="1" customWidth="1"/>
    <col min="2" max="2" width="22.625" style="1" customWidth="1"/>
    <col min="3" max="3" width="11.375" style="1" customWidth="1"/>
    <col min="4" max="4" width="10.25390625" style="1" bestFit="1" customWidth="1"/>
    <col min="5" max="5" width="10.75390625" style="1" bestFit="1" customWidth="1"/>
    <col min="6" max="6" width="14.625" style="1" customWidth="1"/>
    <col min="7" max="7" width="15.00390625" style="1" bestFit="1" customWidth="1"/>
    <col min="8" max="8" width="15.125" style="93" customWidth="1"/>
    <col min="9" max="9" width="22.125" style="1" customWidth="1"/>
    <col min="10" max="10" width="15.125" style="1" customWidth="1"/>
    <col min="11" max="11" width="21.625" style="1" customWidth="1"/>
    <col min="12" max="12" width="15.125" style="1" customWidth="1"/>
    <col min="13" max="13" width="14.875" style="1" customWidth="1"/>
    <col min="14" max="14" width="16.375" style="1" customWidth="1"/>
    <col min="15" max="15" width="10.375" style="1" bestFit="1" customWidth="1"/>
    <col min="16" max="16384" width="9.125" style="1" customWidth="1"/>
  </cols>
  <sheetData>
    <row r="1" spans="1:14" ht="29.25" customHeight="1">
      <c r="A1" s="99" t="s">
        <v>437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3" spans="1:14" s="2" customFormat="1" ht="144">
      <c r="A3" s="11" t="s">
        <v>0</v>
      </c>
      <c r="B3" s="11" t="s">
        <v>1</v>
      </c>
      <c r="C3" s="11" t="s">
        <v>401</v>
      </c>
      <c r="D3" s="11" t="s">
        <v>3</v>
      </c>
      <c r="E3" s="11" t="s">
        <v>4</v>
      </c>
      <c r="F3" s="11" t="s">
        <v>402</v>
      </c>
      <c r="G3" s="11" t="s">
        <v>403</v>
      </c>
      <c r="H3" s="11" t="s">
        <v>404</v>
      </c>
      <c r="I3" s="11" t="s">
        <v>405</v>
      </c>
      <c r="J3" s="11" t="s">
        <v>406</v>
      </c>
      <c r="K3" s="11" t="s">
        <v>407</v>
      </c>
      <c r="L3" s="11" t="s">
        <v>408</v>
      </c>
      <c r="M3" s="12" t="s">
        <v>409</v>
      </c>
      <c r="N3" s="11" t="s">
        <v>410</v>
      </c>
    </row>
    <row r="4" spans="1:14" s="5" customFormat="1" ht="15" customHeight="1">
      <c r="A4" s="3"/>
      <c r="B4" s="4"/>
      <c r="C4" s="4"/>
      <c r="E4" s="76"/>
      <c r="F4" s="77"/>
      <c r="G4" s="77"/>
      <c r="H4" s="91"/>
      <c r="I4" s="14"/>
      <c r="J4" s="77"/>
      <c r="K4" s="77"/>
      <c r="L4" s="77"/>
      <c r="M4" s="76"/>
      <c r="N4" s="77"/>
    </row>
    <row r="5" spans="1:17" ht="12">
      <c r="A5" s="7">
        <v>1</v>
      </c>
      <c r="B5" s="78" t="s">
        <v>411</v>
      </c>
      <c r="C5" s="79">
        <v>26.168</v>
      </c>
      <c r="D5" s="80">
        <v>1</v>
      </c>
      <c r="E5" s="81">
        <v>1</v>
      </c>
      <c r="F5" s="81">
        <v>0.5</v>
      </c>
      <c r="G5" s="79"/>
      <c r="H5" s="92"/>
      <c r="I5" s="15">
        <v>12056.795</v>
      </c>
      <c r="J5" s="15">
        <v>10248.276</v>
      </c>
      <c r="K5" s="15">
        <v>50035.69824196827</v>
      </c>
      <c r="L5" s="15">
        <v>50035.43627035831</v>
      </c>
      <c r="M5" s="79">
        <v>60283.7</v>
      </c>
      <c r="N5" s="81">
        <v>0.9999977254156538</v>
      </c>
      <c r="O5" s="89"/>
      <c r="Q5" s="16"/>
    </row>
    <row r="6" spans="1:17" ht="12">
      <c r="A6" s="7">
        <v>2</v>
      </c>
      <c r="B6" s="78" t="s">
        <v>412</v>
      </c>
      <c r="C6" s="79">
        <v>8.674</v>
      </c>
      <c r="D6" s="80">
        <v>1.8</v>
      </c>
      <c r="E6" s="81">
        <v>1.8</v>
      </c>
      <c r="F6" s="81">
        <v>0.4</v>
      </c>
      <c r="G6" s="79"/>
      <c r="H6" s="92"/>
      <c r="I6" s="15">
        <v>21581.147</v>
      </c>
      <c r="J6" s="15">
        <v>18343.975</v>
      </c>
      <c r="K6" s="15">
        <v>32012.034067891258</v>
      </c>
      <c r="L6" s="15">
        <v>32011.86646267343</v>
      </c>
      <c r="M6" s="79">
        <v>50355.8</v>
      </c>
      <c r="N6" s="81">
        <v>0.9999970937426022</v>
      </c>
      <c r="Q6" s="16"/>
    </row>
    <row r="7" spans="1:17" ht="12">
      <c r="A7" s="7">
        <v>3</v>
      </c>
      <c r="B7" s="78" t="s">
        <v>413</v>
      </c>
      <c r="C7" s="79">
        <v>17.872</v>
      </c>
      <c r="D7" s="80">
        <v>1.1740120000000003</v>
      </c>
      <c r="E7" s="81">
        <v>1.1740120000000003</v>
      </c>
      <c r="F7" s="81">
        <v>0.7887064930361254</v>
      </c>
      <c r="G7" s="79"/>
      <c r="H7" s="92"/>
      <c r="I7" s="15">
        <v>0</v>
      </c>
      <c r="J7" s="15">
        <v>0</v>
      </c>
      <c r="K7" s="15">
        <v>31727.781945801664</v>
      </c>
      <c r="L7" s="15">
        <v>31727.615828840997</v>
      </c>
      <c r="M7" s="79">
        <v>31727.6</v>
      </c>
      <c r="N7" s="81">
        <v>0.9999981179333162</v>
      </c>
      <c r="Q7" s="16"/>
    </row>
    <row r="8" spans="1:17" ht="12">
      <c r="A8" s="7">
        <v>4</v>
      </c>
      <c r="B8" s="78" t="s">
        <v>414</v>
      </c>
      <c r="C8" s="79">
        <v>12.831</v>
      </c>
      <c r="D8" s="80">
        <v>1.1</v>
      </c>
      <c r="E8" s="81">
        <v>1.1</v>
      </c>
      <c r="F8" s="81">
        <v>0.4</v>
      </c>
      <c r="G8" s="79"/>
      <c r="H8" s="92"/>
      <c r="I8" s="15">
        <v>13006.023</v>
      </c>
      <c r="J8" s="15">
        <v>11055.12</v>
      </c>
      <c r="K8" s="15">
        <v>27962.949742367662</v>
      </c>
      <c r="L8" s="15">
        <v>27962.803336916742</v>
      </c>
      <c r="M8" s="79">
        <v>39017.9</v>
      </c>
      <c r="N8" s="81">
        <v>0.9999973897883397</v>
      </c>
      <c r="Q8" s="16"/>
    </row>
    <row r="9" spans="1:17" ht="12">
      <c r="A9" s="7">
        <v>5</v>
      </c>
      <c r="B9" s="78" t="s">
        <v>415</v>
      </c>
      <c r="C9" s="79">
        <v>7.24</v>
      </c>
      <c r="D9" s="80">
        <v>1.378306</v>
      </c>
      <c r="E9" s="81">
        <v>1.378306</v>
      </c>
      <c r="F9" s="81">
        <v>0.4540267632066696</v>
      </c>
      <c r="G9" s="79"/>
      <c r="H9" s="92"/>
      <c r="I9" s="15">
        <v>12441.091</v>
      </c>
      <c r="J9" s="15">
        <v>10574.927</v>
      </c>
      <c r="K9" s="15">
        <v>20257.17282355725</v>
      </c>
      <c r="L9" s="15">
        <v>20257.06676319706</v>
      </c>
      <c r="M9" s="79">
        <v>30832</v>
      </c>
      <c r="N9" s="81">
        <v>0.9999978288616982</v>
      </c>
      <c r="Q9" s="16"/>
    </row>
    <row r="10" spans="1:17" ht="12">
      <c r="A10" s="7">
        <v>6</v>
      </c>
      <c r="B10" s="78" t="s">
        <v>416</v>
      </c>
      <c r="C10" s="79">
        <v>12.19</v>
      </c>
      <c r="D10" s="80">
        <v>1.3877609999999998</v>
      </c>
      <c r="E10" s="81">
        <v>1.3877609999999998</v>
      </c>
      <c r="F10" s="81">
        <v>0.6105914534980026</v>
      </c>
      <c r="G10" s="79"/>
      <c r="H10" s="92"/>
      <c r="I10" s="15">
        <v>12472.268</v>
      </c>
      <c r="J10" s="15">
        <v>10601.428</v>
      </c>
      <c r="K10" s="15">
        <v>33048.227470115155</v>
      </c>
      <c r="L10" s="15">
        <v>33048.05443970565</v>
      </c>
      <c r="M10" s="79">
        <v>43649.5</v>
      </c>
      <c r="N10" s="81">
        <v>0.9999980053477278</v>
      </c>
      <c r="Q10" s="16"/>
    </row>
    <row r="11" spans="1:17" ht="12">
      <c r="A11" s="7">
        <v>7</v>
      </c>
      <c r="B11" s="78" t="s">
        <v>417</v>
      </c>
      <c r="C11" s="79">
        <v>10.272</v>
      </c>
      <c r="D11" s="80">
        <v>1.3731619999999998</v>
      </c>
      <c r="E11" s="81">
        <v>1.3731619999999998</v>
      </c>
      <c r="F11" s="81">
        <v>0.5425835672427833</v>
      </c>
      <c r="G11" s="79"/>
      <c r="H11" s="92"/>
      <c r="I11" s="15">
        <v>13313.956</v>
      </c>
      <c r="J11" s="15">
        <v>11316.863</v>
      </c>
      <c r="K11" s="15">
        <v>27992.59001046237</v>
      </c>
      <c r="L11" s="15">
        <v>27992.443449824077</v>
      </c>
      <c r="M11" s="79">
        <v>39309.3</v>
      </c>
      <c r="N11" s="81">
        <v>0.9999976455850862</v>
      </c>
      <c r="Q11" s="16"/>
    </row>
    <row r="12" spans="1:17" ht="12">
      <c r="A12" s="7">
        <v>8</v>
      </c>
      <c r="B12" s="78" t="s">
        <v>418</v>
      </c>
      <c r="C12" s="79">
        <v>55.414</v>
      </c>
      <c r="D12" s="80">
        <v>0.7921889999999999</v>
      </c>
      <c r="E12" s="81">
        <v>0.7921889999999999</v>
      </c>
      <c r="F12" s="81">
        <v>0.8132239062623076</v>
      </c>
      <c r="G12" s="79"/>
      <c r="H12" s="92"/>
      <c r="I12" s="15">
        <v>0</v>
      </c>
      <c r="J12" s="15">
        <v>0</v>
      </c>
      <c r="K12" s="15">
        <v>0</v>
      </c>
      <c r="L12" s="15">
        <v>0</v>
      </c>
      <c r="M12" s="79">
        <v>0</v>
      </c>
      <c r="N12" s="81">
        <v>1.0265528885938933</v>
      </c>
      <c r="Q12" s="16"/>
    </row>
    <row r="13" spans="1:17" ht="12">
      <c r="A13" s="7">
        <v>9</v>
      </c>
      <c r="B13" s="78" t="s">
        <v>419</v>
      </c>
      <c r="C13" s="79">
        <v>12.844</v>
      </c>
      <c r="D13" s="80">
        <v>1.4008530000000001</v>
      </c>
      <c r="E13" s="81">
        <v>1.4008530000000001</v>
      </c>
      <c r="F13" s="81">
        <v>0.5461119650504985</v>
      </c>
      <c r="G13" s="79"/>
      <c r="H13" s="92"/>
      <c r="I13" s="15">
        <v>17422.048</v>
      </c>
      <c r="J13" s="15">
        <v>14808.741</v>
      </c>
      <c r="K13" s="15">
        <v>35773.281611469254</v>
      </c>
      <c r="L13" s="15">
        <v>35773.09431350987</v>
      </c>
      <c r="M13" s="79">
        <v>50581.8</v>
      </c>
      <c r="N13" s="81">
        <v>0.9999973146967686</v>
      </c>
      <c r="Q13" s="16"/>
    </row>
    <row r="14" spans="1:17" ht="12">
      <c r="A14" s="7">
        <v>10</v>
      </c>
      <c r="B14" s="78" t="s">
        <v>420</v>
      </c>
      <c r="C14" s="79">
        <v>18.802</v>
      </c>
      <c r="D14" s="80">
        <v>1.043643</v>
      </c>
      <c r="E14" s="81">
        <v>1.043643</v>
      </c>
      <c r="F14" s="81">
        <v>0.6161000327654697</v>
      </c>
      <c r="G14" s="79"/>
      <c r="H14" s="92"/>
      <c r="I14" s="15">
        <v>873.724</v>
      </c>
      <c r="J14" s="15">
        <v>742.665</v>
      </c>
      <c r="K14" s="15">
        <v>36295.13272176316</v>
      </c>
      <c r="L14" s="15">
        <v>36294.942691551</v>
      </c>
      <c r="M14" s="79">
        <v>37037.6</v>
      </c>
      <c r="N14" s="81">
        <v>0.9999978130587235</v>
      </c>
      <c r="Q14" s="16"/>
    </row>
    <row r="15" spans="1:17" ht="12">
      <c r="A15" s="7">
        <v>11</v>
      </c>
      <c r="B15" s="78" t="s">
        <v>421</v>
      </c>
      <c r="C15" s="79">
        <v>7.084</v>
      </c>
      <c r="D15" s="80">
        <v>1.341481</v>
      </c>
      <c r="E15" s="81">
        <v>1.341481</v>
      </c>
      <c r="F15" s="81">
        <v>0.696116226237609</v>
      </c>
      <c r="G15" s="79"/>
      <c r="H15" s="92"/>
      <c r="I15" s="15">
        <v>3550.246</v>
      </c>
      <c r="J15" s="15">
        <v>3017.709</v>
      </c>
      <c r="K15" s="15">
        <v>18046.49970319516</v>
      </c>
      <c r="L15" s="15">
        <v>18046.405217243184</v>
      </c>
      <c r="M15" s="79">
        <v>21064.1</v>
      </c>
      <c r="N15" s="81">
        <v>0.9999975173363185</v>
      </c>
      <c r="Q15" s="16"/>
    </row>
    <row r="16" spans="1:17" ht="12">
      <c r="A16" s="7">
        <v>12</v>
      </c>
      <c r="B16" s="78" t="s">
        <v>422</v>
      </c>
      <c r="C16" s="79">
        <v>10.086</v>
      </c>
      <c r="D16" s="80">
        <v>1.083996</v>
      </c>
      <c r="E16" s="81">
        <v>1.083996</v>
      </c>
      <c r="F16" s="81">
        <v>0.4709142160862844</v>
      </c>
      <c r="G16" s="79"/>
      <c r="H16" s="92"/>
      <c r="I16" s="15">
        <v>8340.739</v>
      </c>
      <c r="J16" s="15">
        <v>7089.628</v>
      </c>
      <c r="K16" s="15">
        <v>21400.783132156514</v>
      </c>
      <c r="L16" s="15">
        <v>21400.671084202582</v>
      </c>
      <c r="M16" s="79">
        <v>28490.3</v>
      </c>
      <c r="N16" s="81">
        <v>0.999997793866658</v>
      </c>
      <c r="Q16" s="16"/>
    </row>
    <row r="17" spans="1:17" ht="12">
      <c r="A17" s="7">
        <v>13</v>
      </c>
      <c r="B17" s="78" t="s">
        <v>423</v>
      </c>
      <c r="C17" s="79">
        <v>23.784</v>
      </c>
      <c r="D17" s="80">
        <v>0.892672</v>
      </c>
      <c r="E17" s="81">
        <v>0.892672</v>
      </c>
      <c r="F17" s="81">
        <v>0.7173359177940137</v>
      </c>
      <c r="G17" s="79"/>
      <c r="H17" s="92"/>
      <c r="I17" s="15">
        <v>0</v>
      </c>
      <c r="J17" s="15">
        <v>0</v>
      </c>
      <c r="K17" s="15">
        <v>19213.988860818285</v>
      </c>
      <c r="L17" s="15">
        <v>19213.888262250213</v>
      </c>
      <c r="M17" s="79">
        <v>19213.9</v>
      </c>
      <c r="N17" s="81">
        <v>0.999999091610388</v>
      </c>
      <c r="Q17" s="16"/>
    </row>
    <row r="18" spans="1:17" ht="12">
      <c r="A18" s="7">
        <v>14</v>
      </c>
      <c r="B18" s="78" t="s">
        <v>424</v>
      </c>
      <c r="C18" s="79">
        <v>34.336</v>
      </c>
      <c r="D18" s="80">
        <v>0.935539</v>
      </c>
      <c r="E18" s="81">
        <v>0.935539</v>
      </c>
      <c r="F18" s="81">
        <v>0.5659888320014074</v>
      </c>
      <c r="G18" s="79"/>
      <c r="H18" s="92"/>
      <c r="I18" s="15">
        <v>0</v>
      </c>
      <c r="J18" s="15">
        <v>0</v>
      </c>
      <c r="K18" s="15">
        <v>58463.450599279444</v>
      </c>
      <c r="L18" s="15">
        <v>58463.14450253621</v>
      </c>
      <c r="M18" s="79">
        <v>58463.1</v>
      </c>
      <c r="N18" s="81">
        <v>0.9999976311471594</v>
      </c>
      <c r="Q18" s="16"/>
    </row>
    <row r="19" spans="1:17" ht="12">
      <c r="A19" s="7">
        <v>15</v>
      </c>
      <c r="B19" s="78" t="s">
        <v>425</v>
      </c>
      <c r="C19" s="79">
        <v>19.884</v>
      </c>
      <c r="D19" s="80">
        <v>1.2</v>
      </c>
      <c r="E19" s="81">
        <v>1.2</v>
      </c>
      <c r="F19" s="81">
        <v>0.6</v>
      </c>
      <c r="G19" s="79"/>
      <c r="H19" s="92"/>
      <c r="I19" s="15">
        <v>10993.762</v>
      </c>
      <c r="J19" s="15">
        <v>9344.698</v>
      </c>
      <c r="K19" s="15">
        <v>45624.11324246241</v>
      </c>
      <c r="L19" s="15">
        <v>45623.874368562</v>
      </c>
      <c r="M19" s="79">
        <v>54968.6</v>
      </c>
      <c r="N19" s="81">
        <v>0.9999980785243701</v>
      </c>
      <c r="Q19" s="16"/>
    </row>
    <row r="20" spans="1:17" ht="12">
      <c r="A20" s="7">
        <v>16</v>
      </c>
      <c r="B20" s="78" t="s">
        <v>426</v>
      </c>
      <c r="C20" s="79">
        <v>12.467</v>
      </c>
      <c r="D20" s="80">
        <v>1.239077</v>
      </c>
      <c r="E20" s="81">
        <v>1.239077</v>
      </c>
      <c r="F20" s="81">
        <v>0.4262145534139256</v>
      </c>
      <c r="G20" s="79"/>
      <c r="H20" s="92"/>
      <c r="I20" s="15">
        <v>18222.158</v>
      </c>
      <c r="J20" s="15">
        <v>15488.834</v>
      </c>
      <c r="K20" s="15">
        <v>31202.93837871318</v>
      </c>
      <c r="L20" s="15">
        <v>31202.77500967288</v>
      </c>
      <c r="M20" s="79">
        <v>46691.6</v>
      </c>
      <c r="N20" s="81">
        <v>0.9999975780674774</v>
      </c>
      <c r="Q20" s="16"/>
    </row>
    <row r="21" spans="1:17" ht="12">
      <c r="A21" s="7">
        <v>17</v>
      </c>
      <c r="B21" s="78" t="s">
        <v>427</v>
      </c>
      <c r="C21" s="79">
        <v>14.684</v>
      </c>
      <c r="D21" s="80">
        <v>1.190047</v>
      </c>
      <c r="E21" s="81">
        <v>1.190047</v>
      </c>
      <c r="F21" s="81">
        <v>0.5173845340081736</v>
      </c>
      <c r="G21" s="79"/>
      <c r="H21" s="92"/>
      <c r="I21" s="15">
        <v>13304.105</v>
      </c>
      <c r="J21" s="15">
        <v>11308.489</v>
      </c>
      <c r="K21" s="15">
        <v>34201.09975729596</v>
      </c>
      <c r="L21" s="15">
        <v>34200.92069079982</v>
      </c>
      <c r="M21" s="79">
        <v>45509.4</v>
      </c>
      <c r="N21" s="81">
        <v>0.9999976555880985</v>
      </c>
      <c r="Q21" s="16"/>
    </row>
    <row r="22" spans="1:17" ht="12">
      <c r="A22" s="7">
        <v>18</v>
      </c>
      <c r="B22" s="78" t="s">
        <v>428</v>
      </c>
      <c r="C22" s="79">
        <v>10.771</v>
      </c>
      <c r="D22" s="80">
        <v>1.1</v>
      </c>
      <c r="E22" s="81">
        <v>1.1</v>
      </c>
      <c r="F22" s="81">
        <v>0.7</v>
      </c>
      <c r="G22" s="79"/>
      <c r="H22" s="92"/>
      <c r="I22" s="15">
        <v>0</v>
      </c>
      <c r="J22" s="15">
        <v>0</v>
      </c>
      <c r="K22" s="15">
        <v>16376.885246475033</v>
      </c>
      <c r="L22" s="15">
        <v>16376.799502113608</v>
      </c>
      <c r="M22" s="79">
        <v>16376.8</v>
      </c>
      <c r="N22" s="81">
        <v>0.9999984384123033</v>
      </c>
      <c r="Q22" s="16"/>
    </row>
    <row r="23" spans="1:17" ht="12">
      <c r="A23" s="7">
        <v>19</v>
      </c>
      <c r="B23" s="78" t="s">
        <v>429</v>
      </c>
      <c r="C23" s="79">
        <v>19.374</v>
      </c>
      <c r="D23" s="80">
        <v>1.26</v>
      </c>
      <c r="E23" s="81">
        <v>1.26</v>
      </c>
      <c r="F23" s="81">
        <v>0.79</v>
      </c>
      <c r="G23" s="79"/>
      <c r="H23" s="92"/>
      <c r="I23" s="15">
        <v>0</v>
      </c>
      <c r="J23" s="15">
        <v>0</v>
      </c>
      <c r="K23" s="15">
        <v>41615.288019609216</v>
      </c>
      <c r="L23" s="15">
        <v>41615.07013469136</v>
      </c>
      <c r="M23" s="79">
        <v>41615.1</v>
      </c>
      <c r="N23" s="81">
        <v>0.9999983283245479</v>
      </c>
      <c r="Q23" s="16"/>
    </row>
    <row r="24" spans="1:17" ht="12">
      <c r="A24" s="7">
        <v>20</v>
      </c>
      <c r="B24" s="78" t="s">
        <v>430</v>
      </c>
      <c r="C24" s="79">
        <v>30.588</v>
      </c>
      <c r="D24" s="80">
        <v>1.029825</v>
      </c>
      <c r="E24" s="81">
        <v>1.029825</v>
      </c>
      <c r="F24" s="81">
        <v>1.27385204477264</v>
      </c>
      <c r="G24" s="79"/>
      <c r="H24" s="92"/>
      <c r="I24" s="15">
        <v>0</v>
      </c>
      <c r="J24" s="15">
        <v>0</v>
      </c>
      <c r="K24" s="15">
        <v>0</v>
      </c>
      <c r="L24" s="15">
        <v>0</v>
      </c>
      <c r="M24" s="79">
        <v>0</v>
      </c>
      <c r="N24" s="81">
        <v>1.236959721091098</v>
      </c>
      <c r="Q24" s="16"/>
    </row>
    <row r="25" spans="1:17" ht="12">
      <c r="A25" s="7">
        <v>21</v>
      </c>
      <c r="B25" s="78" t="s">
        <v>431</v>
      </c>
      <c r="C25" s="79">
        <v>40.193</v>
      </c>
      <c r="D25" s="80">
        <v>0.9626360000000002</v>
      </c>
      <c r="E25" s="81">
        <v>0.9626360000000002</v>
      </c>
      <c r="F25" s="81">
        <v>0.6322297645488882</v>
      </c>
      <c r="G25" s="79"/>
      <c r="H25" s="92"/>
      <c r="I25" s="15">
        <v>0</v>
      </c>
      <c r="J25" s="15">
        <v>0</v>
      </c>
      <c r="K25" s="15">
        <v>61187.11802838383</v>
      </c>
      <c r="L25" s="15">
        <v>61186.79767135112</v>
      </c>
      <c r="M25" s="79">
        <v>61186.8</v>
      </c>
      <c r="N25" s="81">
        <v>0.9999982160116256</v>
      </c>
      <c r="Q25" s="16"/>
    </row>
    <row r="26" spans="1:14" ht="12">
      <c r="A26" s="7">
        <v>22</v>
      </c>
      <c r="B26" s="78" t="s">
        <v>432</v>
      </c>
      <c r="C26" s="79">
        <v>64.676</v>
      </c>
      <c r="D26" s="80">
        <v>0.9768880000000002</v>
      </c>
      <c r="E26" s="81">
        <v>0.9768880000000002</v>
      </c>
      <c r="F26" s="81">
        <v>0.9990356488302318</v>
      </c>
      <c r="G26" s="79"/>
      <c r="H26" s="92"/>
      <c r="I26" s="15">
        <v>0</v>
      </c>
      <c r="J26" s="15">
        <v>0</v>
      </c>
      <c r="K26" s="15">
        <v>0</v>
      </c>
      <c r="L26" s="15">
        <v>0</v>
      </c>
      <c r="M26" s="79">
        <v>0</v>
      </c>
      <c r="N26" s="81">
        <v>1.0226716356739274</v>
      </c>
    </row>
    <row r="27" spans="1:14" ht="12">
      <c r="A27" s="7">
        <v>23</v>
      </c>
      <c r="B27" s="78" t="s">
        <v>433</v>
      </c>
      <c r="C27" s="79">
        <v>337.219</v>
      </c>
      <c r="D27" s="80">
        <v>0.9072870000000002</v>
      </c>
      <c r="E27" s="81">
        <v>0.9072870000000002</v>
      </c>
      <c r="F27" s="81">
        <v>1.4006587716922503</v>
      </c>
      <c r="G27" s="79"/>
      <c r="H27" s="92"/>
      <c r="I27" s="15">
        <v>0</v>
      </c>
      <c r="J27" s="15">
        <v>0</v>
      </c>
      <c r="K27" s="15">
        <v>0</v>
      </c>
      <c r="L27" s="15">
        <v>0</v>
      </c>
      <c r="M27" s="79">
        <v>0</v>
      </c>
      <c r="N27" s="81">
        <v>1.543787987364803</v>
      </c>
    </row>
    <row r="28" spans="1:14" ht="12">
      <c r="A28" s="82"/>
      <c r="B28" s="83" t="s">
        <v>2</v>
      </c>
      <c r="C28" s="84">
        <f>SUM(C5:C27)</f>
        <v>807.453</v>
      </c>
      <c r="D28" s="85"/>
      <c r="E28" s="86"/>
      <c r="F28" s="87"/>
      <c r="G28" s="85">
        <v>3720305.4</v>
      </c>
      <c r="H28" s="85">
        <v>776375.023</v>
      </c>
      <c r="I28" s="85">
        <f>SUM(I5:I27)</f>
        <v>157578.06200000003</v>
      </c>
      <c r="J28" s="85">
        <f>SUM(J5:J27)</f>
        <v>133941.35299999997</v>
      </c>
      <c r="K28" s="85">
        <f>SUM(K5:K27)</f>
        <v>642437.033603785</v>
      </c>
      <c r="L28" s="85">
        <f>SUM(L5:L27)</f>
        <v>642433.6700000002</v>
      </c>
      <c r="M28" s="85">
        <f>SUM(M5:M27)</f>
        <v>776374.9</v>
      </c>
      <c r="N28" s="88"/>
    </row>
    <row r="32" ht="12">
      <c r="J32" s="89"/>
    </row>
  </sheetData>
  <sheetProtection/>
  <mergeCells count="1">
    <mergeCell ref="A1:N1"/>
  </mergeCells>
  <conditionalFormatting sqref="B5:B27">
    <cfRule type="expression" priority="1" dxfId="31" stopIfTrue="1">
      <formula>RIGHT($A5,2)="00"</formula>
    </cfRule>
  </conditionalFormatting>
  <printOptions/>
  <pageMargins left="0" right="0" top="0.3937007874015748" bottom="0" header="0.31496062992125984" footer="0.31496062992125984"/>
  <pageSetup fitToHeight="0" fitToWidth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zoomScalePageLayoutView="0" workbookViewId="0" topLeftCell="A1">
      <selection activeCell="M29" sqref="M29"/>
    </sheetView>
  </sheetViews>
  <sheetFormatPr defaultColWidth="9.00390625" defaultRowHeight="12.75"/>
  <cols>
    <col min="1" max="1" width="4.125" style="1" customWidth="1"/>
    <col min="2" max="2" width="22.625" style="1" customWidth="1"/>
    <col min="3" max="3" width="11.375" style="1" customWidth="1"/>
    <col min="4" max="4" width="10.25390625" style="1" bestFit="1" customWidth="1"/>
    <col min="5" max="5" width="10.75390625" style="1" bestFit="1" customWidth="1"/>
    <col min="6" max="6" width="14.625" style="1" customWidth="1"/>
    <col min="7" max="7" width="14.25390625" style="1" customWidth="1"/>
    <col min="8" max="8" width="15.125" style="1" customWidth="1"/>
    <col min="9" max="9" width="22.125" style="1" customWidth="1"/>
    <col min="10" max="10" width="15.125" style="1" customWidth="1"/>
    <col min="11" max="11" width="21.625" style="1" customWidth="1"/>
    <col min="12" max="12" width="15.125" style="1" customWidth="1"/>
    <col min="13" max="13" width="14.875" style="1" customWidth="1"/>
    <col min="14" max="14" width="16.375" style="1" customWidth="1"/>
    <col min="15" max="16384" width="9.125" style="1" customWidth="1"/>
  </cols>
  <sheetData>
    <row r="1" spans="1:14" ht="29.25" customHeight="1">
      <c r="A1" s="99" t="s">
        <v>438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3" spans="1:14" s="2" customFormat="1" ht="144">
      <c r="A3" s="11" t="s">
        <v>0</v>
      </c>
      <c r="B3" s="11" t="s">
        <v>1</v>
      </c>
      <c r="C3" s="11" t="s">
        <v>401</v>
      </c>
      <c r="D3" s="11" t="s">
        <v>3</v>
      </c>
      <c r="E3" s="11" t="s">
        <v>4</v>
      </c>
      <c r="F3" s="11" t="s">
        <v>402</v>
      </c>
      <c r="G3" s="11" t="s">
        <v>403</v>
      </c>
      <c r="H3" s="11" t="s">
        <v>404</v>
      </c>
      <c r="I3" s="11" t="s">
        <v>405</v>
      </c>
      <c r="J3" s="11" t="s">
        <v>406</v>
      </c>
      <c r="K3" s="11" t="s">
        <v>407</v>
      </c>
      <c r="L3" s="11" t="s">
        <v>408</v>
      </c>
      <c r="M3" s="12" t="s">
        <v>409</v>
      </c>
      <c r="N3" s="11" t="s">
        <v>410</v>
      </c>
    </row>
    <row r="4" spans="1:14" s="5" customFormat="1" ht="15" customHeight="1">
      <c r="A4" s="3"/>
      <c r="B4" s="4"/>
      <c r="C4" s="4"/>
      <c r="E4" s="77"/>
      <c r="F4" s="77"/>
      <c r="G4" s="77"/>
      <c r="H4" s="90"/>
      <c r="I4" s="14"/>
      <c r="J4" s="77"/>
      <c r="K4" s="77"/>
      <c r="L4" s="77"/>
      <c r="M4" s="76"/>
      <c r="N4" s="77"/>
    </row>
    <row r="5" spans="1:17" ht="12">
      <c r="A5" s="7">
        <v>1</v>
      </c>
      <c r="B5" s="78" t="s">
        <v>411</v>
      </c>
      <c r="C5" s="79">
        <v>26.168</v>
      </c>
      <c r="D5" s="80">
        <v>1.033621</v>
      </c>
      <c r="E5" s="81">
        <v>0.44</v>
      </c>
      <c r="F5" s="81">
        <v>0.42568794558160106</v>
      </c>
      <c r="G5" s="81"/>
      <c r="H5" s="81"/>
      <c r="I5" s="15">
        <v>22772.726</v>
      </c>
      <c r="J5" s="15">
        <v>19356.817</v>
      </c>
      <c r="K5" s="15">
        <v>55673.28522678511</v>
      </c>
      <c r="L5" s="15">
        <v>55672.99459408422</v>
      </c>
      <c r="M5" s="79">
        <v>63775.3</v>
      </c>
      <c r="N5" s="81">
        <v>0.9138509958389711</v>
      </c>
      <c r="Q5" s="16"/>
    </row>
    <row r="6" spans="1:17" ht="12">
      <c r="A6" s="7">
        <v>2</v>
      </c>
      <c r="B6" s="78" t="s">
        <v>412</v>
      </c>
      <c r="C6" s="79">
        <v>8.674</v>
      </c>
      <c r="D6" s="80">
        <v>1.8</v>
      </c>
      <c r="E6" s="81">
        <v>0.41</v>
      </c>
      <c r="F6" s="81">
        <v>0.22777777777777775</v>
      </c>
      <c r="G6" s="81"/>
      <c r="H6" s="81"/>
      <c r="I6" s="15">
        <v>28070.489</v>
      </c>
      <c r="J6" s="15">
        <v>23859.916</v>
      </c>
      <c r="K6" s="15">
        <v>34375.87368341686</v>
      </c>
      <c r="L6" s="15">
        <v>34375.69423014815</v>
      </c>
      <c r="M6" s="79">
        <v>49500.3</v>
      </c>
      <c r="N6" s="81">
        <v>0.8841650591122941</v>
      </c>
      <c r="Q6" s="16"/>
    </row>
    <row r="7" spans="1:17" ht="12">
      <c r="A7" s="7">
        <v>3</v>
      </c>
      <c r="B7" s="78" t="s">
        <v>413</v>
      </c>
      <c r="C7" s="79">
        <v>17.872</v>
      </c>
      <c r="D7" s="80">
        <v>1.175681</v>
      </c>
      <c r="E7" s="81">
        <v>0.8216179313001967</v>
      </c>
      <c r="F7" s="81">
        <v>0.6988442709376069</v>
      </c>
      <c r="G7" s="81"/>
      <c r="H7" s="81"/>
      <c r="I7" s="15">
        <v>0</v>
      </c>
      <c r="J7" s="15">
        <v>0</v>
      </c>
      <c r="K7" s="15">
        <v>30563.95388473955</v>
      </c>
      <c r="L7" s="15">
        <v>30563.794330935045</v>
      </c>
      <c r="M7" s="79">
        <v>25979.2</v>
      </c>
      <c r="N7" s="81">
        <v>0.9548250562104215</v>
      </c>
      <c r="Q7" s="16"/>
    </row>
    <row r="8" spans="1:17" ht="12">
      <c r="A8" s="7">
        <v>4</v>
      </c>
      <c r="B8" s="78" t="s">
        <v>414</v>
      </c>
      <c r="C8" s="79">
        <v>12.831</v>
      </c>
      <c r="D8" s="80">
        <v>1.1</v>
      </c>
      <c r="E8" s="81">
        <v>0.3728350985821052</v>
      </c>
      <c r="F8" s="81">
        <v>0.3389409987110047</v>
      </c>
      <c r="G8" s="81"/>
      <c r="H8" s="81"/>
      <c r="I8" s="15">
        <v>17797.033</v>
      </c>
      <c r="J8" s="15">
        <v>15127.478</v>
      </c>
      <c r="K8" s="15">
        <v>29938.537751291577</v>
      </c>
      <c r="L8" s="15">
        <v>29938.381462363195</v>
      </c>
      <c r="M8" s="79">
        <v>38306</v>
      </c>
      <c r="N8" s="81">
        <v>0.9008394865454995</v>
      </c>
      <c r="Q8" s="16"/>
    </row>
    <row r="9" spans="1:17" ht="12">
      <c r="A9" s="7">
        <v>5</v>
      </c>
      <c r="B9" s="78" t="s">
        <v>415</v>
      </c>
      <c r="C9" s="79">
        <v>7.24</v>
      </c>
      <c r="D9" s="80">
        <v>1.363163</v>
      </c>
      <c r="E9" s="81">
        <v>0.44459821404343264</v>
      </c>
      <c r="F9" s="81">
        <v>0.3261519084976871</v>
      </c>
      <c r="G9" s="81"/>
      <c r="H9" s="81"/>
      <c r="I9" s="15">
        <v>13054.247</v>
      </c>
      <c r="J9" s="15">
        <v>11096.11</v>
      </c>
      <c r="K9" s="15">
        <v>21026.003283512517</v>
      </c>
      <c r="L9" s="15">
        <v>21025.89352091995</v>
      </c>
      <c r="M9" s="79">
        <v>27303.7</v>
      </c>
      <c r="N9" s="81">
        <v>0.8989207663111367</v>
      </c>
      <c r="Q9" s="16"/>
    </row>
    <row r="10" spans="1:17" ht="12">
      <c r="A10" s="7">
        <v>6</v>
      </c>
      <c r="B10" s="78" t="s">
        <v>416</v>
      </c>
      <c r="C10" s="79">
        <v>12.19</v>
      </c>
      <c r="D10" s="80">
        <v>1.3810749999999996</v>
      </c>
      <c r="E10" s="81">
        <v>0.6062636556260573</v>
      </c>
      <c r="F10" s="81">
        <v>0.4389795308915573</v>
      </c>
      <c r="G10" s="81"/>
      <c r="H10" s="81"/>
      <c r="I10" s="15">
        <v>13093.562</v>
      </c>
      <c r="J10" s="15">
        <v>11129.528</v>
      </c>
      <c r="K10" s="15">
        <v>34490.48737195762</v>
      </c>
      <c r="L10" s="15">
        <v>34490.30732036808</v>
      </c>
      <c r="M10" s="79">
        <v>38776.9</v>
      </c>
      <c r="N10" s="81">
        <v>0.9158455391819366</v>
      </c>
      <c r="Q10" s="16"/>
    </row>
    <row r="11" spans="1:17" ht="12">
      <c r="A11" s="7">
        <v>7</v>
      </c>
      <c r="B11" s="78" t="s">
        <v>417</v>
      </c>
      <c r="C11" s="79">
        <v>10.272</v>
      </c>
      <c r="D11" s="80">
        <v>1.3671329999999997</v>
      </c>
      <c r="E11" s="81">
        <v>0.5272990846786013</v>
      </c>
      <c r="F11" s="81">
        <v>0.38569699120612366</v>
      </c>
      <c r="G11" s="81"/>
      <c r="H11" s="81"/>
      <c r="I11" s="15">
        <v>14536.163</v>
      </c>
      <c r="J11" s="15">
        <v>12355.739</v>
      </c>
      <c r="K11" s="15">
        <v>29312.40635789134</v>
      </c>
      <c r="L11" s="15">
        <v>29312.253337572984</v>
      </c>
      <c r="M11" s="79">
        <v>35417.8</v>
      </c>
      <c r="N11" s="81">
        <v>0.9078527271522461</v>
      </c>
      <c r="Q11" s="16"/>
    </row>
    <row r="12" spans="1:17" ht="12">
      <c r="A12" s="7">
        <v>8</v>
      </c>
      <c r="B12" s="78" t="s">
        <v>418</v>
      </c>
      <c r="C12" s="79">
        <v>55.414</v>
      </c>
      <c r="D12" s="80">
        <v>0.7966520000000001</v>
      </c>
      <c r="E12" s="81">
        <v>0.7809168997560353</v>
      </c>
      <c r="F12" s="81">
        <v>0.9802484645190562</v>
      </c>
      <c r="G12" s="81"/>
      <c r="H12" s="81"/>
      <c r="I12" s="15">
        <v>0</v>
      </c>
      <c r="J12" s="15">
        <v>0</v>
      </c>
      <c r="K12" s="15">
        <v>4211.5771937508025</v>
      </c>
      <c r="L12" s="15">
        <v>4211.555207944686</v>
      </c>
      <c r="M12" s="79">
        <v>3579.8</v>
      </c>
      <c r="N12" s="81">
        <v>0.997037079202315</v>
      </c>
      <c r="Q12" s="16"/>
    </row>
    <row r="13" spans="1:17" ht="12">
      <c r="A13" s="7">
        <v>9</v>
      </c>
      <c r="B13" s="78" t="s">
        <v>419</v>
      </c>
      <c r="C13" s="79">
        <v>12.844</v>
      </c>
      <c r="D13" s="80">
        <v>1.4048179999999997</v>
      </c>
      <c r="E13" s="81">
        <v>0.5521170231871338</v>
      </c>
      <c r="F13" s="81">
        <v>0.3930167631587394</v>
      </c>
      <c r="G13" s="81"/>
      <c r="H13" s="81"/>
      <c r="I13" s="15">
        <v>18038.951</v>
      </c>
      <c r="J13" s="15">
        <v>15333.108</v>
      </c>
      <c r="K13" s="15">
        <v>37566.54317202716</v>
      </c>
      <c r="L13" s="15">
        <v>37566.34706242341</v>
      </c>
      <c r="M13" s="79">
        <v>44964.5</v>
      </c>
      <c r="N13" s="81">
        <v>0.9089501795095258</v>
      </c>
      <c r="Q13" s="16"/>
    </row>
    <row r="14" spans="1:17" ht="12">
      <c r="A14" s="7">
        <v>10</v>
      </c>
      <c r="B14" s="78" t="s">
        <v>420</v>
      </c>
      <c r="C14" s="79">
        <v>18.802</v>
      </c>
      <c r="D14" s="80">
        <v>1.041857</v>
      </c>
      <c r="E14" s="81">
        <v>0.6315971714729418</v>
      </c>
      <c r="F14" s="81">
        <v>0.6062225156359671</v>
      </c>
      <c r="G14" s="81"/>
      <c r="H14" s="81"/>
      <c r="I14" s="15">
        <v>0</v>
      </c>
      <c r="J14" s="15">
        <v>0</v>
      </c>
      <c r="K14" s="15">
        <v>37257.93608748217</v>
      </c>
      <c r="L14" s="15">
        <v>37257.74158890802</v>
      </c>
      <c r="M14" s="79">
        <v>31669.1</v>
      </c>
      <c r="N14" s="81">
        <v>0.9409318377195064</v>
      </c>
      <c r="Q14" s="16"/>
    </row>
    <row r="15" spans="1:17" ht="12">
      <c r="A15" s="7">
        <v>11</v>
      </c>
      <c r="B15" s="78" t="s">
        <v>421</v>
      </c>
      <c r="C15" s="79">
        <v>7.084</v>
      </c>
      <c r="D15" s="80">
        <v>1.341945</v>
      </c>
      <c r="E15" s="81">
        <v>0.6652041852891984</v>
      </c>
      <c r="F15" s="81">
        <v>0.4957015267311242</v>
      </c>
      <c r="G15" s="81"/>
      <c r="H15" s="81"/>
      <c r="I15" s="15">
        <v>4789.024</v>
      </c>
      <c r="J15" s="15">
        <v>4070.67</v>
      </c>
      <c r="K15" s="15">
        <v>19084.96382947585</v>
      </c>
      <c r="L15" s="15">
        <v>19084.8641997421</v>
      </c>
      <c r="M15" s="79">
        <v>19682.2</v>
      </c>
      <c r="N15" s="81">
        <v>0.924353296044292</v>
      </c>
      <c r="Q15" s="16"/>
    </row>
    <row r="16" spans="1:17" ht="12">
      <c r="A16" s="7">
        <v>12</v>
      </c>
      <c r="B16" s="78" t="s">
        <v>422</v>
      </c>
      <c r="C16" s="79">
        <v>10.086</v>
      </c>
      <c r="D16" s="80">
        <v>1.0696269999999999</v>
      </c>
      <c r="E16" s="81">
        <v>0.48214891024541384</v>
      </c>
      <c r="F16" s="81">
        <v>0.4507635935194361</v>
      </c>
      <c r="G16" s="81"/>
      <c r="H16" s="81"/>
      <c r="I16" s="15">
        <v>7776.458</v>
      </c>
      <c r="J16" s="15">
        <v>6609.989</v>
      </c>
      <c r="K16" s="15">
        <v>22009.79743915515</v>
      </c>
      <c r="L16" s="15">
        <v>22009.68254083633</v>
      </c>
      <c r="M16" s="79">
        <v>24326.7</v>
      </c>
      <c r="N16" s="81">
        <v>0.9176122654316486</v>
      </c>
      <c r="Q16" s="16"/>
    </row>
    <row r="17" spans="1:17" ht="12">
      <c r="A17" s="7">
        <v>13</v>
      </c>
      <c r="B17" s="78" t="s">
        <v>423</v>
      </c>
      <c r="C17" s="79">
        <v>23.784</v>
      </c>
      <c r="D17" s="80">
        <v>0.8931679999999999</v>
      </c>
      <c r="E17" s="81">
        <v>0.7313321333321637</v>
      </c>
      <c r="F17" s="81">
        <v>0.8188069135170134</v>
      </c>
      <c r="G17" s="81"/>
      <c r="H17" s="81"/>
      <c r="I17" s="15">
        <v>0</v>
      </c>
      <c r="J17" s="15">
        <v>0</v>
      </c>
      <c r="K17" s="15">
        <v>18591.54255230848</v>
      </c>
      <c r="L17" s="15">
        <v>18591.445498394674</v>
      </c>
      <c r="M17" s="79">
        <v>15802.7</v>
      </c>
      <c r="N17" s="81">
        <v>0.9728199535704949</v>
      </c>
      <c r="Q17" s="16"/>
    </row>
    <row r="18" spans="1:17" ht="12">
      <c r="A18" s="7">
        <v>14</v>
      </c>
      <c r="B18" s="78" t="s">
        <v>424</v>
      </c>
      <c r="C18" s="79">
        <v>34.336</v>
      </c>
      <c r="D18" s="80">
        <v>0.9314219999999999</v>
      </c>
      <c r="E18" s="81">
        <v>0.5768280904351196</v>
      </c>
      <c r="F18" s="81">
        <v>0.619298331406301</v>
      </c>
      <c r="G18" s="81"/>
      <c r="H18" s="81"/>
      <c r="I18" s="15">
        <v>0</v>
      </c>
      <c r="J18" s="15">
        <v>0</v>
      </c>
      <c r="K18" s="15">
        <v>58808.04243438001</v>
      </c>
      <c r="L18" s="15">
        <v>58807.73543722443</v>
      </c>
      <c r="M18" s="79">
        <v>49986.6</v>
      </c>
      <c r="N18" s="81">
        <v>0.9428932214854953</v>
      </c>
      <c r="Q18" s="16"/>
    </row>
    <row r="19" spans="1:17" ht="12">
      <c r="A19" s="7">
        <v>15</v>
      </c>
      <c r="B19" s="78" t="s">
        <v>425</v>
      </c>
      <c r="C19" s="79">
        <v>19.884</v>
      </c>
      <c r="D19" s="80">
        <v>1.2</v>
      </c>
      <c r="E19" s="81">
        <v>0.6</v>
      </c>
      <c r="F19" s="81">
        <v>0.5</v>
      </c>
      <c r="G19" s="81"/>
      <c r="H19" s="81"/>
      <c r="I19" s="15">
        <v>11524.995</v>
      </c>
      <c r="J19" s="15">
        <v>9796.246</v>
      </c>
      <c r="K19" s="15">
        <v>47828.72975977796</v>
      </c>
      <c r="L19" s="15">
        <v>47828.48007821429</v>
      </c>
      <c r="M19" s="79">
        <v>48981</v>
      </c>
      <c r="N19" s="81">
        <v>0.9249980095799759</v>
      </c>
      <c r="Q19" s="16"/>
    </row>
    <row r="20" spans="1:17" ht="12">
      <c r="A20" s="7">
        <v>16</v>
      </c>
      <c r="B20" s="78" t="s">
        <v>426</v>
      </c>
      <c r="C20" s="79">
        <v>12.467</v>
      </c>
      <c r="D20" s="80">
        <v>1.232084</v>
      </c>
      <c r="E20" s="81">
        <v>0.41837569284104464</v>
      </c>
      <c r="F20" s="81">
        <v>0.33956750744352227</v>
      </c>
      <c r="G20" s="81"/>
      <c r="H20" s="81"/>
      <c r="I20" s="15">
        <v>19322.05</v>
      </c>
      <c r="J20" s="15">
        <v>16423.743</v>
      </c>
      <c r="K20" s="15">
        <v>32575.17162447746</v>
      </c>
      <c r="L20" s="15">
        <v>32575.0015714606</v>
      </c>
      <c r="M20" s="79">
        <v>41648.9</v>
      </c>
      <c r="N20" s="81">
        <v>0.9009327346131603</v>
      </c>
      <c r="Q20" s="16"/>
    </row>
    <row r="21" spans="1:17" ht="12">
      <c r="A21" s="7">
        <v>17</v>
      </c>
      <c r="B21" s="78" t="s">
        <v>427</v>
      </c>
      <c r="C21" s="79">
        <v>14.684</v>
      </c>
      <c r="D21" s="80">
        <v>1.196915</v>
      </c>
      <c r="E21" s="81">
        <v>0.5056398664784846</v>
      </c>
      <c r="F21" s="81">
        <v>0.4224526106519549</v>
      </c>
      <c r="G21" s="81"/>
      <c r="H21" s="81"/>
      <c r="I21" s="15">
        <v>15072.237</v>
      </c>
      <c r="J21" s="15">
        <v>12811.401</v>
      </c>
      <c r="K21" s="15">
        <v>36217.376152397606</v>
      </c>
      <c r="L21" s="15">
        <v>36217.18708588559</v>
      </c>
      <c r="M21" s="79">
        <v>41674.3</v>
      </c>
      <c r="N21" s="81">
        <v>0.9133660000088465</v>
      </c>
      <c r="Q21" s="16"/>
    </row>
    <row r="22" spans="1:17" ht="12">
      <c r="A22" s="7">
        <v>18</v>
      </c>
      <c r="B22" s="78" t="s">
        <v>428</v>
      </c>
      <c r="C22" s="79">
        <v>10.771</v>
      </c>
      <c r="D22" s="80">
        <v>1.1</v>
      </c>
      <c r="E22" s="81">
        <v>0.6210281719427984</v>
      </c>
      <c r="F22" s="81">
        <v>0.5645710654025439</v>
      </c>
      <c r="G22" s="81"/>
      <c r="H22" s="81"/>
      <c r="I22" s="15">
        <v>2027.508</v>
      </c>
      <c r="J22" s="15">
        <v>1723.382</v>
      </c>
      <c r="K22" s="15">
        <v>23195.10944536623</v>
      </c>
      <c r="L22" s="15">
        <v>23194.98835933227</v>
      </c>
      <c r="M22" s="79">
        <v>21180.6</v>
      </c>
      <c r="N22" s="81">
        <v>0.9346836026063117</v>
      </c>
      <c r="Q22" s="16"/>
    </row>
    <row r="23" spans="1:17" ht="12">
      <c r="A23" s="7">
        <v>19</v>
      </c>
      <c r="B23" s="78" t="s">
        <v>429</v>
      </c>
      <c r="C23" s="79">
        <v>19.374</v>
      </c>
      <c r="D23" s="80">
        <v>1.275862</v>
      </c>
      <c r="E23" s="81">
        <v>0.8097122524372481</v>
      </c>
      <c r="F23" s="81">
        <v>0.6346393672961873</v>
      </c>
      <c r="G23" s="81"/>
      <c r="H23" s="81"/>
      <c r="I23" s="15">
        <v>0</v>
      </c>
      <c r="J23" s="15">
        <v>0</v>
      </c>
      <c r="K23" s="15">
        <v>43621.490374745925</v>
      </c>
      <c r="L23" s="15">
        <v>43621.26265634359</v>
      </c>
      <c r="M23" s="79">
        <v>37078.1</v>
      </c>
      <c r="N23" s="81">
        <v>0.9451945078719898</v>
      </c>
      <c r="Q23" s="16"/>
    </row>
    <row r="24" spans="1:17" ht="12">
      <c r="A24" s="7">
        <v>20</v>
      </c>
      <c r="B24" s="78" t="s">
        <v>430</v>
      </c>
      <c r="C24" s="79">
        <v>30.588</v>
      </c>
      <c r="D24" s="80">
        <v>1.035841</v>
      </c>
      <c r="E24" s="81">
        <v>1.2925370270800962</v>
      </c>
      <c r="F24" s="81">
        <v>1.2478141211634761</v>
      </c>
      <c r="G24" s="81"/>
      <c r="H24" s="81"/>
      <c r="I24" s="15">
        <v>0</v>
      </c>
      <c r="J24" s="15">
        <v>0</v>
      </c>
      <c r="K24" s="15">
        <v>0</v>
      </c>
      <c r="L24" s="15">
        <v>0</v>
      </c>
      <c r="M24" s="79">
        <v>0</v>
      </c>
      <c r="N24" s="81">
        <v>1.2478141211634761</v>
      </c>
      <c r="Q24" s="16"/>
    </row>
    <row r="25" spans="1:17" ht="12">
      <c r="A25" s="7">
        <v>21</v>
      </c>
      <c r="B25" s="78" t="s">
        <v>431</v>
      </c>
      <c r="C25" s="79">
        <v>40.193</v>
      </c>
      <c r="D25" s="80">
        <v>0.968029</v>
      </c>
      <c r="E25" s="81">
        <v>0.687595549028409</v>
      </c>
      <c r="F25" s="81">
        <v>0.7103047006116645</v>
      </c>
      <c r="G25" s="81"/>
      <c r="H25" s="81"/>
      <c r="I25" s="15">
        <v>0</v>
      </c>
      <c r="J25" s="15">
        <v>0</v>
      </c>
      <c r="K25" s="15">
        <v>54442.24057415888</v>
      </c>
      <c r="L25" s="15">
        <v>54441.956367912455</v>
      </c>
      <c r="M25" s="79">
        <v>46275.7</v>
      </c>
      <c r="N25" s="81">
        <v>0.9565446169803511</v>
      </c>
      <c r="Q25" s="16"/>
    </row>
    <row r="26" spans="1:14" ht="12">
      <c r="A26" s="7">
        <v>22</v>
      </c>
      <c r="B26" s="78" t="s">
        <v>432</v>
      </c>
      <c r="C26" s="79">
        <v>64.676</v>
      </c>
      <c r="D26" s="80">
        <v>0.982482</v>
      </c>
      <c r="E26" s="81">
        <v>0.974085746949292</v>
      </c>
      <c r="F26" s="81">
        <v>0.991454038801008</v>
      </c>
      <c r="G26" s="81"/>
      <c r="H26" s="81"/>
      <c r="I26" s="15">
        <v>0</v>
      </c>
      <c r="J26" s="15">
        <v>0</v>
      </c>
      <c r="K26" s="15">
        <v>2622.9162414638513</v>
      </c>
      <c r="L26" s="15">
        <v>2622.902548985882</v>
      </c>
      <c r="M26" s="79">
        <v>2229.5</v>
      </c>
      <c r="N26" s="81">
        <v>0.9987181748767063</v>
      </c>
    </row>
    <row r="27" spans="1:14" ht="12">
      <c r="A27" s="7">
        <v>23</v>
      </c>
      <c r="B27" s="78" t="s">
        <v>433</v>
      </c>
      <c r="C27" s="79">
        <v>337.219</v>
      </c>
      <c r="D27" s="80">
        <v>0.906613</v>
      </c>
      <c r="E27" s="81">
        <v>1.3972310664028695</v>
      </c>
      <c r="F27" s="81">
        <v>1.5411548989512278</v>
      </c>
      <c r="G27" s="81"/>
      <c r="H27" s="81"/>
      <c r="I27" s="15">
        <v>0</v>
      </c>
      <c r="J27" s="15">
        <v>0</v>
      </c>
      <c r="K27" s="15">
        <v>0</v>
      </c>
      <c r="L27" s="15">
        <v>0</v>
      </c>
      <c r="M27" s="79">
        <v>0</v>
      </c>
      <c r="N27" s="81">
        <v>1.5411548989512278</v>
      </c>
    </row>
    <row r="28" spans="1:14" ht="24">
      <c r="A28" s="7"/>
      <c r="B28" s="78" t="s">
        <v>440</v>
      </c>
      <c r="C28" s="79"/>
      <c r="D28" s="80"/>
      <c r="E28" s="81"/>
      <c r="F28" s="81"/>
      <c r="G28" s="81"/>
      <c r="H28" s="81"/>
      <c r="I28" s="15"/>
      <c r="J28" s="15"/>
      <c r="K28" s="15"/>
      <c r="L28" s="15"/>
      <c r="M28" s="79">
        <v>124965.70000000007</v>
      </c>
      <c r="N28" s="81"/>
    </row>
    <row r="29" spans="1:14" ht="12">
      <c r="A29" s="82"/>
      <c r="B29" s="83" t="s">
        <v>2</v>
      </c>
      <c r="C29" s="84">
        <f>SUM(C5:C27)</f>
        <v>807.453</v>
      </c>
      <c r="D29" s="85"/>
      <c r="E29" s="86"/>
      <c r="F29" s="87"/>
      <c r="G29" s="85">
        <v>3900075.4</v>
      </c>
      <c r="H29" s="85">
        <v>833104.596</v>
      </c>
      <c r="I29" s="85">
        <f>SUM(I5:I27)</f>
        <v>187875.443</v>
      </c>
      <c r="J29" s="85">
        <f>SUM(J5:J27)</f>
        <v>159694.127</v>
      </c>
      <c r="K29" s="85">
        <f>SUM(K5:K27)</f>
        <v>673413.9844405622</v>
      </c>
      <c r="L29" s="85">
        <f>SUM(L5:L27)</f>
        <v>673410.4690000002</v>
      </c>
      <c r="M29" s="85">
        <f>SUM(M5:M28)</f>
        <v>833104.6</v>
      </c>
      <c r="N29" s="88"/>
    </row>
    <row r="33" ht="12">
      <c r="J33" s="89"/>
    </row>
  </sheetData>
  <sheetProtection/>
  <mergeCells count="1">
    <mergeCell ref="A1:N1"/>
  </mergeCells>
  <conditionalFormatting sqref="B5:B28">
    <cfRule type="expression" priority="1" dxfId="31" stopIfTrue="1">
      <formula>RIGHT($A5,2)="00"</formula>
    </cfRule>
  </conditionalFormatting>
  <printOptions/>
  <pageMargins left="0" right="0" top="0.3937007874015748" bottom="0" header="0.31496062992125984" footer="0.31496062992125984"/>
  <pageSetup fitToHeight="0" fitToWidth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zoomScalePageLayoutView="0" workbookViewId="0" topLeftCell="A1">
      <selection activeCell="M28" sqref="M28"/>
    </sheetView>
  </sheetViews>
  <sheetFormatPr defaultColWidth="9.00390625" defaultRowHeight="12.75"/>
  <cols>
    <col min="1" max="1" width="4.125" style="1" customWidth="1"/>
    <col min="2" max="2" width="22.625" style="1" customWidth="1"/>
    <col min="3" max="3" width="11.375" style="1" customWidth="1"/>
    <col min="4" max="4" width="10.25390625" style="1" bestFit="1" customWidth="1"/>
    <col min="5" max="5" width="10.75390625" style="1" bestFit="1" customWidth="1"/>
    <col min="6" max="6" width="14.625" style="1" customWidth="1"/>
    <col min="7" max="7" width="14.25390625" style="1" customWidth="1"/>
    <col min="8" max="8" width="15.125" style="1" customWidth="1"/>
    <col min="9" max="9" width="22.125" style="1" customWidth="1"/>
    <col min="10" max="10" width="15.125" style="1" customWidth="1"/>
    <col min="11" max="11" width="21.625" style="1" customWidth="1"/>
    <col min="12" max="12" width="15.125" style="1" customWidth="1"/>
    <col min="13" max="13" width="14.875" style="1" customWidth="1"/>
    <col min="14" max="14" width="16.375" style="1" customWidth="1"/>
    <col min="15" max="16384" width="9.125" style="1" customWidth="1"/>
  </cols>
  <sheetData>
    <row r="1" spans="1:14" ht="29.25" customHeight="1">
      <c r="A1" s="99" t="s">
        <v>439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3" spans="1:14" s="2" customFormat="1" ht="144">
      <c r="A3" s="11" t="s">
        <v>0</v>
      </c>
      <c r="B3" s="11" t="s">
        <v>1</v>
      </c>
      <c r="C3" s="11" t="s">
        <v>401</v>
      </c>
      <c r="D3" s="11" t="s">
        <v>3</v>
      </c>
      <c r="E3" s="11" t="s">
        <v>4</v>
      </c>
      <c r="F3" s="11" t="s">
        <v>402</v>
      </c>
      <c r="G3" s="11" t="s">
        <v>403</v>
      </c>
      <c r="H3" s="11" t="s">
        <v>404</v>
      </c>
      <c r="I3" s="11" t="s">
        <v>405</v>
      </c>
      <c r="J3" s="11" t="s">
        <v>406</v>
      </c>
      <c r="K3" s="11" t="s">
        <v>407</v>
      </c>
      <c r="L3" s="11" t="s">
        <v>408</v>
      </c>
      <c r="M3" s="12" t="s">
        <v>409</v>
      </c>
      <c r="N3" s="11" t="s">
        <v>410</v>
      </c>
    </row>
    <row r="4" spans="1:14" s="5" customFormat="1" ht="15" customHeight="1">
      <c r="A4" s="3"/>
      <c r="B4" s="4"/>
      <c r="C4" s="4"/>
      <c r="E4" s="77"/>
      <c r="F4" s="77"/>
      <c r="G4" s="77"/>
      <c r="H4" s="76"/>
      <c r="I4" s="14"/>
      <c r="J4" s="77"/>
      <c r="K4" s="77"/>
      <c r="L4" s="77"/>
      <c r="M4" s="76"/>
      <c r="N4" s="77"/>
    </row>
    <row r="5" spans="1:17" ht="12">
      <c r="A5" s="7">
        <v>1</v>
      </c>
      <c r="B5" s="78" t="s">
        <v>411</v>
      </c>
      <c r="C5" s="79">
        <v>26.168</v>
      </c>
      <c r="D5" s="80">
        <v>1.0320359999999997</v>
      </c>
      <c r="E5" s="81">
        <v>0.439</v>
      </c>
      <c r="F5" s="81">
        <v>0.42537275831463256</v>
      </c>
      <c r="G5" s="81"/>
      <c r="H5" s="81"/>
      <c r="I5" s="15">
        <v>23900.422</v>
      </c>
      <c r="J5" s="15">
        <v>20315.359</v>
      </c>
      <c r="K5" s="15">
        <v>58331.20957523026</v>
      </c>
      <c r="L5" s="15">
        <v>58331.45935955792</v>
      </c>
      <c r="M5" s="79">
        <v>66849.8</v>
      </c>
      <c r="N5" s="81">
        <v>0.9138074971357344</v>
      </c>
      <c r="Q5" s="16"/>
    </row>
    <row r="6" spans="1:17" ht="12">
      <c r="A6" s="7">
        <v>2</v>
      </c>
      <c r="B6" s="78" t="s">
        <v>412</v>
      </c>
      <c r="C6" s="79">
        <v>8.674</v>
      </c>
      <c r="D6" s="80">
        <v>1.81</v>
      </c>
      <c r="E6" s="81">
        <v>0.4026818425283609</v>
      </c>
      <c r="F6" s="81">
        <v>0.23</v>
      </c>
      <c r="G6" s="81"/>
      <c r="H6" s="81"/>
      <c r="I6" s="15">
        <v>29439.329</v>
      </c>
      <c r="J6" s="15">
        <v>25023.43</v>
      </c>
      <c r="K6" s="15">
        <v>36242.200541748556</v>
      </c>
      <c r="L6" s="15">
        <v>36242.35573711929</v>
      </c>
      <c r="M6" s="79">
        <v>52075.9</v>
      </c>
      <c r="N6" s="81">
        <v>0.8845014332738403</v>
      </c>
      <c r="Q6" s="16"/>
    </row>
    <row r="7" spans="1:17" ht="12">
      <c r="A7" s="7">
        <v>3</v>
      </c>
      <c r="B7" s="78" t="s">
        <v>413</v>
      </c>
      <c r="C7" s="79">
        <v>17.872</v>
      </c>
      <c r="D7" s="80">
        <v>1.1714499999999999</v>
      </c>
      <c r="E7" s="81">
        <v>0.842993013452312</v>
      </c>
      <c r="F7" s="81">
        <v>0.7196150185260252</v>
      </c>
      <c r="G7" s="81"/>
      <c r="H7" s="81"/>
      <c r="I7" s="15">
        <v>0</v>
      </c>
      <c r="J7" s="15">
        <v>0</v>
      </c>
      <c r="K7" s="15">
        <v>29749.512239749398</v>
      </c>
      <c r="L7" s="15">
        <v>29749.639632305923</v>
      </c>
      <c r="M7" s="79">
        <v>25287.2</v>
      </c>
      <c r="N7" s="81">
        <v>0.9579433328321431</v>
      </c>
      <c r="Q7" s="16"/>
    </row>
    <row r="8" spans="1:17" ht="12">
      <c r="A8" s="7">
        <v>4</v>
      </c>
      <c r="B8" s="78" t="s">
        <v>414</v>
      </c>
      <c r="C8" s="79">
        <v>12.831</v>
      </c>
      <c r="D8" s="80">
        <v>1.13</v>
      </c>
      <c r="E8" s="81">
        <v>0.38</v>
      </c>
      <c r="F8" s="81">
        <v>0.34</v>
      </c>
      <c r="G8" s="81"/>
      <c r="H8" s="81"/>
      <c r="I8" s="15">
        <v>19104.712</v>
      </c>
      <c r="J8" s="15">
        <v>16239.005</v>
      </c>
      <c r="K8" s="15">
        <v>32257.57061168451</v>
      </c>
      <c r="L8" s="15">
        <v>32257.70874418075</v>
      </c>
      <c r="M8" s="79">
        <v>41222.2</v>
      </c>
      <c r="N8" s="81">
        <v>0.9010015069485642</v>
      </c>
      <c r="Q8" s="16"/>
    </row>
    <row r="9" spans="1:17" ht="12">
      <c r="A9" s="7">
        <v>5</v>
      </c>
      <c r="B9" s="78" t="s">
        <v>415</v>
      </c>
      <c r="C9" s="79">
        <v>7.24</v>
      </c>
      <c r="D9" s="80">
        <v>1.3469279999999997</v>
      </c>
      <c r="E9" s="81">
        <v>0.4407992939404995</v>
      </c>
      <c r="F9" s="81">
        <v>0.3272626999665161</v>
      </c>
      <c r="G9" s="81"/>
      <c r="H9" s="81"/>
      <c r="I9" s="15">
        <v>13478.938</v>
      </c>
      <c r="J9" s="15">
        <v>11457.097</v>
      </c>
      <c r="K9" s="15">
        <v>21790.22311697236</v>
      </c>
      <c r="L9" s="15">
        <v>21790.31642647632</v>
      </c>
      <c r="M9" s="79">
        <v>28260.3</v>
      </c>
      <c r="N9" s="81">
        <v>0.8990909812610131</v>
      </c>
      <c r="Q9" s="16"/>
    </row>
    <row r="10" spans="1:17" ht="12">
      <c r="A10" s="7">
        <v>6</v>
      </c>
      <c r="B10" s="78" t="s">
        <v>416</v>
      </c>
      <c r="C10" s="79">
        <v>12.19</v>
      </c>
      <c r="D10" s="80">
        <v>1.3684909999999997</v>
      </c>
      <c r="E10" s="81">
        <v>0.5931535208270278</v>
      </c>
      <c r="F10" s="81">
        <v>0.43343618688542923</v>
      </c>
      <c r="G10" s="81"/>
      <c r="H10" s="81"/>
      <c r="I10" s="15">
        <v>14081.681</v>
      </c>
      <c r="J10" s="15">
        <v>11969.429</v>
      </c>
      <c r="K10" s="15">
        <v>35929.15483308389</v>
      </c>
      <c r="L10" s="15">
        <v>35929.30868793876</v>
      </c>
      <c r="M10" s="79">
        <v>40713.9</v>
      </c>
      <c r="N10" s="81">
        <v>0.9150166551336942</v>
      </c>
      <c r="Q10" s="16"/>
    </row>
    <row r="11" spans="1:17" ht="12">
      <c r="A11" s="7">
        <v>7</v>
      </c>
      <c r="B11" s="78" t="s">
        <v>417</v>
      </c>
      <c r="C11" s="79">
        <v>10.272</v>
      </c>
      <c r="D11" s="80">
        <v>1.3536249999999999</v>
      </c>
      <c r="E11" s="81">
        <v>0.5131051301262459</v>
      </c>
      <c r="F11" s="81">
        <v>0.37906002779665415</v>
      </c>
      <c r="G11" s="81"/>
      <c r="H11" s="81"/>
      <c r="I11" s="15">
        <v>15568.826</v>
      </c>
      <c r="J11" s="15">
        <v>13233.502</v>
      </c>
      <c r="K11" s="15">
        <v>30521.850313063347</v>
      </c>
      <c r="L11" s="15">
        <v>30521.981012905075</v>
      </c>
      <c r="M11" s="79">
        <v>37192.2</v>
      </c>
      <c r="N11" s="81">
        <v>0.9068611404227416</v>
      </c>
      <c r="Q11" s="16"/>
    </row>
    <row r="12" spans="1:17" ht="12">
      <c r="A12" s="7">
        <v>8</v>
      </c>
      <c r="B12" s="78" t="s">
        <v>418</v>
      </c>
      <c r="C12" s="79">
        <v>55.414</v>
      </c>
      <c r="D12" s="80">
        <v>0.793258</v>
      </c>
      <c r="E12" s="81">
        <v>0.7625633197392343</v>
      </c>
      <c r="F12" s="81">
        <v>0.9613055522153376</v>
      </c>
      <c r="G12" s="81"/>
      <c r="H12" s="81"/>
      <c r="I12" s="15">
        <v>0</v>
      </c>
      <c r="J12" s="15">
        <v>0</v>
      </c>
      <c r="K12" s="15">
        <v>8620.07022528882</v>
      </c>
      <c r="L12" s="15">
        <v>8620.107137920348</v>
      </c>
      <c r="M12" s="79">
        <v>7327.1</v>
      </c>
      <c r="N12" s="81">
        <v>0.9941960137722793</v>
      </c>
      <c r="Q12" s="16"/>
    </row>
    <row r="13" spans="1:17" ht="12">
      <c r="A13" s="7">
        <v>9</v>
      </c>
      <c r="B13" s="78" t="s">
        <v>419</v>
      </c>
      <c r="C13" s="79">
        <v>12.844</v>
      </c>
      <c r="D13" s="80">
        <v>1.4037</v>
      </c>
      <c r="E13" s="81">
        <v>0.5439848749013048</v>
      </c>
      <c r="F13" s="81">
        <v>0.3875364215297462</v>
      </c>
      <c r="G13" s="81"/>
      <c r="H13" s="81"/>
      <c r="I13" s="15">
        <v>19412.76</v>
      </c>
      <c r="J13" s="15">
        <v>16500.846</v>
      </c>
      <c r="K13" s="15">
        <v>39459.84313851563</v>
      </c>
      <c r="L13" s="15">
        <v>39460.012112388446</v>
      </c>
      <c r="M13" s="79">
        <v>47566.7</v>
      </c>
      <c r="N13" s="81">
        <v>0.9081317134481576</v>
      </c>
      <c r="Q13" s="16"/>
    </row>
    <row r="14" spans="1:17" ht="12">
      <c r="A14" s="7">
        <v>10</v>
      </c>
      <c r="B14" s="78" t="s">
        <v>420</v>
      </c>
      <c r="C14" s="79">
        <v>18.802</v>
      </c>
      <c r="D14" s="80">
        <v>1.0316159999999999</v>
      </c>
      <c r="E14" s="81">
        <v>0.6548718084580166</v>
      </c>
      <c r="F14" s="81">
        <v>0.6348019112324903</v>
      </c>
      <c r="G14" s="81"/>
      <c r="H14" s="81"/>
      <c r="I14" s="15">
        <v>0</v>
      </c>
      <c r="J14" s="15">
        <v>0</v>
      </c>
      <c r="K14" s="15">
        <v>35898.70674820516</v>
      </c>
      <c r="L14" s="15">
        <v>35898.86047267606</v>
      </c>
      <c r="M14" s="79">
        <v>30514</v>
      </c>
      <c r="N14" s="81">
        <v>0.9452212964993132</v>
      </c>
      <c r="Q14" s="16"/>
    </row>
    <row r="15" spans="1:17" ht="12">
      <c r="A15" s="7">
        <v>11</v>
      </c>
      <c r="B15" s="78" t="s">
        <v>421</v>
      </c>
      <c r="C15" s="79">
        <v>7.084</v>
      </c>
      <c r="D15" s="80">
        <v>1.3386369999999999</v>
      </c>
      <c r="E15" s="81">
        <v>0.6588112994290637</v>
      </c>
      <c r="F15" s="81">
        <v>0.49215082164101526</v>
      </c>
      <c r="G15" s="81"/>
      <c r="H15" s="81"/>
      <c r="I15" s="15">
        <v>5183.062</v>
      </c>
      <c r="J15" s="15">
        <v>4405.603</v>
      </c>
      <c r="K15" s="15">
        <v>20000.830519903393</v>
      </c>
      <c r="L15" s="15">
        <v>20000.91616691878</v>
      </c>
      <c r="M15" s="79">
        <v>20745.5</v>
      </c>
      <c r="N15" s="81">
        <v>0.9238232788664665</v>
      </c>
      <c r="Q15" s="16"/>
    </row>
    <row r="16" spans="1:17" ht="12">
      <c r="A16" s="7">
        <v>12</v>
      </c>
      <c r="B16" s="78" t="s">
        <v>422</v>
      </c>
      <c r="C16" s="79">
        <v>10.086</v>
      </c>
      <c r="D16" s="80">
        <v>1.058091</v>
      </c>
      <c r="E16" s="81">
        <v>0.48083362682746883</v>
      </c>
      <c r="F16" s="81">
        <v>0.4544350408683836</v>
      </c>
      <c r="G16" s="81"/>
      <c r="H16" s="81"/>
      <c r="I16" s="15">
        <v>7872.76</v>
      </c>
      <c r="J16" s="15">
        <v>6691.846</v>
      </c>
      <c r="K16" s="15">
        <v>22814.582314812687</v>
      </c>
      <c r="L16" s="15">
        <v>22814.680010799893</v>
      </c>
      <c r="M16" s="79">
        <v>25080.5</v>
      </c>
      <c r="N16" s="81">
        <v>0.9181659205096651</v>
      </c>
      <c r="Q16" s="16"/>
    </row>
    <row r="17" spans="1:17" ht="12">
      <c r="A17" s="7">
        <v>13</v>
      </c>
      <c r="B17" s="78" t="s">
        <v>423</v>
      </c>
      <c r="C17" s="79">
        <v>23.784</v>
      </c>
      <c r="D17" s="80">
        <v>0.8874919999999998</v>
      </c>
      <c r="E17" s="81">
        <v>0.7396824271825391</v>
      </c>
      <c r="F17" s="81">
        <v>0.8334525011859704</v>
      </c>
      <c r="G17" s="81"/>
      <c r="H17" s="81"/>
      <c r="I17" s="15">
        <v>0</v>
      </c>
      <c r="J17" s="15">
        <v>0</v>
      </c>
      <c r="K17" s="15">
        <v>17816.223320153942</v>
      </c>
      <c r="L17" s="15">
        <v>17816.299612303475</v>
      </c>
      <c r="M17" s="79">
        <v>15143.9</v>
      </c>
      <c r="N17" s="81">
        <v>0.9750189051295414</v>
      </c>
      <c r="Q17" s="16"/>
    </row>
    <row r="18" spans="1:17" ht="12">
      <c r="A18" s="7">
        <v>14</v>
      </c>
      <c r="B18" s="78" t="s">
        <v>424</v>
      </c>
      <c r="C18" s="79">
        <v>34.336</v>
      </c>
      <c r="D18" s="80">
        <v>0.9235399999999998</v>
      </c>
      <c r="E18" s="81">
        <v>0.5940498150449643</v>
      </c>
      <c r="F18" s="81">
        <v>0.6432312786072769</v>
      </c>
      <c r="G18" s="81"/>
      <c r="H18" s="81"/>
      <c r="I18" s="15">
        <v>0</v>
      </c>
      <c r="J18" s="15">
        <v>0</v>
      </c>
      <c r="K18" s="15">
        <v>57335.07330926716</v>
      </c>
      <c r="L18" s="15">
        <v>57335.31882796705</v>
      </c>
      <c r="M18" s="79">
        <v>48735</v>
      </c>
      <c r="N18" s="81">
        <v>0.9464858596782328</v>
      </c>
      <c r="Q18" s="16"/>
    </row>
    <row r="19" spans="1:17" ht="12">
      <c r="A19" s="7">
        <v>15</v>
      </c>
      <c r="B19" s="78" t="s">
        <v>425</v>
      </c>
      <c r="C19" s="79">
        <v>19.884</v>
      </c>
      <c r="D19" s="80">
        <v>1.24</v>
      </c>
      <c r="E19" s="81">
        <v>0.6</v>
      </c>
      <c r="F19" s="81">
        <v>0.5</v>
      </c>
      <c r="G19" s="81"/>
      <c r="H19" s="81"/>
      <c r="I19" s="15">
        <v>12495.5</v>
      </c>
      <c r="J19" s="15">
        <v>10621.175</v>
      </c>
      <c r="K19" s="15">
        <v>51856.323637567766</v>
      </c>
      <c r="L19" s="15">
        <v>51856.545695314024</v>
      </c>
      <c r="M19" s="79">
        <v>53106.1</v>
      </c>
      <c r="N19" s="81">
        <v>0.9250018099161486</v>
      </c>
      <c r="Q19" s="16"/>
    </row>
    <row r="20" spans="1:17" ht="12">
      <c r="A20" s="7">
        <v>16</v>
      </c>
      <c r="B20" s="78" t="s">
        <v>426</v>
      </c>
      <c r="C20" s="79">
        <v>12.467</v>
      </c>
      <c r="D20" s="80">
        <v>1.221415</v>
      </c>
      <c r="E20" s="81">
        <v>0.41836613229211633</v>
      </c>
      <c r="F20" s="81">
        <v>0.3425257854964253</v>
      </c>
      <c r="G20" s="81"/>
      <c r="H20" s="81"/>
      <c r="I20" s="15">
        <v>19869.509</v>
      </c>
      <c r="J20" s="15">
        <v>16889.083</v>
      </c>
      <c r="K20" s="15">
        <v>33848.7743741197</v>
      </c>
      <c r="L20" s="15">
        <v>33848.919320425644</v>
      </c>
      <c r="M20" s="79">
        <v>43127.3</v>
      </c>
      <c r="N20" s="81">
        <v>0.9013804387798995</v>
      </c>
      <c r="Q20" s="16"/>
    </row>
    <row r="21" spans="1:17" ht="12">
      <c r="A21" s="7">
        <v>17</v>
      </c>
      <c r="B21" s="78" t="s">
        <v>427</v>
      </c>
      <c r="C21" s="79">
        <v>14.684</v>
      </c>
      <c r="D21" s="80">
        <v>1.19039</v>
      </c>
      <c r="E21" s="81">
        <v>0.4956167843448375</v>
      </c>
      <c r="F21" s="81">
        <v>0.4163482424624178</v>
      </c>
      <c r="G21" s="81"/>
      <c r="H21" s="81"/>
      <c r="I21" s="15">
        <v>16268.853</v>
      </c>
      <c r="J21" s="15">
        <v>13828.525</v>
      </c>
      <c r="K21" s="15">
        <v>37874.46189213595</v>
      </c>
      <c r="L21" s="15">
        <v>37874.62407713208</v>
      </c>
      <c r="M21" s="79">
        <v>43947.7</v>
      </c>
      <c r="N21" s="81">
        <v>0.9124540554253397</v>
      </c>
      <c r="Q21" s="16"/>
    </row>
    <row r="22" spans="1:17" ht="12">
      <c r="A22" s="7">
        <v>18</v>
      </c>
      <c r="B22" s="78" t="s">
        <v>428</v>
      </c>
      <c r="C22" s="79">
        <v>10.771</v>
      </c>
      <c r="D22" s="80">
        <v>1.16</v>
      </c>
      <c r="E22" s="81">
        <v>0.7</v>
      </c>
      <c r="F22" s="81">
        <v>0.603448275862069</v>
      </c>
      <c r="G22" s="81"/>
      <c r="H22" s="81"/>
      <c r="I22" s="15">
        <v>0</v>
      </c>
      <c r="J22" s="15">
        <v>0</v>
      </c>
      <c r="K22" s="15">
        <v>25109.73025804598</v>
      </c>
      <c r="L22" s="15">
        <v>25109.83778225362</v>
      </c>
      <c r="M22" s="79">
        <v>21343.4</v>
      </c>
      <c r="N22" s="81">
        <v>0.9405192830766307</v>
      </c>
      <c r="Q22" s="16"/>
    </row>
    <row r="23" spans="1:17" ht="12">
      <c r="A23" s="7">
        <v>19</v>
      </c>
      <c r="B23" s="78" t="s">
        <v>429</v>
      </c>
      <c r="C23" s="79">
        <v>19.374</v>
      </c>
      <c r="D23" s="80">
        <v>1.27</v>
      </c>
      <c r="E23" s="81">
        <v>0.84</v>
      </c>
      <c r="F23" s="81">
        <v>0.6614173228346456</v>
      </c>
      <c r="G23" s="81"/>
      <c r="H23" s="81"/>
      <c r="I23" s="15">
        <v>0</v>
      </c>
      <c r="J23" s="15">
        <v>0</v>
      </c>
      <c r="K23" s="15">
        <v>42219.77754847651</v>
      </c>
      <c r="L23" s="15">
        <v>42219.95834086579</v>
      </c>
      <c r="M23" s="79">
        <v>35887</v>
      </c>
      <c r="N23" s="81">
        <v>0.9492141147879355</v>
      </c>
      <c r="Q23" s="16"/>
    </row>
    <row r="24" spans="1:17" ht="12">
      <c r="A24" s="7">
        <v>20</v>
      </c>
      <c r="B24" s="78" t="s">
        <v>430</v>
      </c>
      <c r="C24" s="79">
        <v>30.588</v>
      </c>
      <c r="D24" s="80">
        <v>1.0389599999999999</v>
      </c>
      <c r="E24" s="81">
        <v>1.284975249808304</v>
      </c>
      <c r="F24" s="81">
        <v>1.2367899147304076</v>
      </c>
      <c r="G24" s="81"/>
      <c r="H24" s="81"/>
      <c r="I24" s="15">
        <v>0</v>
      </c>
      <c r="J24" s="15">
        <v>0</v>
      </c>
      <c r="K24" s="15">
        <v>0</v>
      </c>
      <c r="L24" s="15">
        <v>0</v>
      </c>
      <c r="M24" s="79">
        <v>0</v>
      </c>
      <c r="N24" s="81">
        <v>1.2367899147304076</v>
      </c>
      <c r="Q24" s="16"/>
    </row>
    <row r="25" spans="1:17" ht="12">
      <c r="A25" s="7">
        <v>21</v>
      </c>
      <c r="B25" s="78" t="s">
        <v>431</v>
      </c>
      <c r="C25" s="79">
        <v>40.193</v>
      </c>
      <c r="D25" s="80">
        <v>0.965527</v>
      </c>
      <c r="E25" s="81">
        <v>0.6999494593835617</v>
      </c>
      <c r="F25" s="81">
        <v>0.7249403272860953</v>
      </c>
      <c r="G25" s="81"/>
      <c r="H25" s="81"/>
      <c r="I25" s="15">
        <v>0</v>
      </c>
      <c r="J25" s="15">
        <v>0</v>
      </c>
      <c r="K25" s="15">
        <v>54096.59841797482</v>
      </c>
      <c r="L25" s="15">
        <v>54096.83006896514</v>
      </c>
      <c r="M25" s="79">
        <v>45982.3</v>
      </c>
      <c r="N25" s="81">
        <v>0.9587420220046682</v>
      </c>
      <c r="Q25" s="16"/>
    </row>
    <row r="26" spans="1:14" ht="12">
      <c r="A26" s="7">
        <v>22</v>
      </c>
      <c r="B26" s="78" t="s">
        <v>432</v>
      </c>
      <c r="C26" s="79">
        <v>64.676</v>
      </c>
      <c r="D26" s="80">
        <v>0.9847919999999999</v>
      </c>
      <c r="E26" s="81">
        <v>0.9493292740132347</v>
      </c>
      <c r="F26" s="81">
        <v>0.9639896282801189</v>
      </c>
      <c r="G26" s="81"/>
      <c r="H26" s="81"/>
      <c r="I26" s="15">
        <v>0</v>
      </c>
      <c r="J26" s="15">
        <v>0</v>
      </c>
      <c r="K26" s="15">
        <v>11623.674998999108</v>
      </c>
      <c r="L26" s="15">
        <v>11623.724773585744</v>
      </c>
      <c r="M26" s="79">
        <v>9880.2</v>
      </c>
      <c r="N26" s="81">
        <v>0.9945986804686398</v>
      </c>
    </row>
    <row r="27" spans="1:14" ht="12">
      <c r="A27" s="7">
        <v>23</v>
      </c>
      <c r="B27" s="78" t="s">
        <v>433</v>
      </c>
      <c r="C27" s="79">
        <v>337.219</v>
      </c>
      <c r="D27" s="80">
        <v>0.912538</v>
      </c>
      <c r="E27" s="81">
        <v>1.3997754078185065</v>
      </c>
      <c r="F27" s="81">
        <v>1.5339365679221102</v>
      </c>
      <c r="G27" s="81"/>
      <c r="H27" s="81"/>
      <c r="I27" s="15">
        <v>0</v>
      </c>
      <c r="J27" s="15">
        <v>0</v>
      </c>
      <c r="K27" s="15">
        <v>0</v>
      </c>
      <c r="L27" s="15">
        <v>0</v>
      </c>
      <c r="M27" s="79">
        <v>0</v>
      </c>
      <c r="N27" s="81">
        <v>1.5339365679221102</v>
      </c>
    </row>
    <row r="28" spans="1:14" ht="24">
      <c r="A28" s="7"/>
      <c r="B28" s="78" t="s">
        <v>440</v>
      </c>
      <c r="C28" s="79"/>
      <c r="D28" s="80"/>
      <c r="E28" s="81"/>
      <c r="F28" s="81"/>
      <c r="G28" s="81"/>
      <c r="H28" s="81"/>
      <c r="I28" s="15"/>
      <c r="J28" s="15"/>
      <c r="K28" s="15"/>
      <c r="L28" s="15"/>
      <c r="M28" s="79">
        <v>130585.8999999999</v>
      </c>
      <c r="N28" s="81"/>
    </row>
    <row r="29" spans="1:14" ht="12">
      <c r="A29" s="82"/>
      <c r="B29" s="83" t="s">
        <v>2</v>
      </c>
      <c r="C29" s="84">
        <f>SUM(C5:C27)</f>
        <v>807.453</v>
      </c>
      <c r="D29" s="85"/>
      <c r="E29" s="86"/>
      <c r="F29" s="87"/>
      <c r="G29" s="85">
        <v>4092092.5</v>
      </c>
      <c r="H29" s="85">
        <v>870574.304</v>
      </c>
      <c r="I29" s="85">
        <f>SUM(I5:I27)</f>
        <v>196676.352</v>
      </c>
      <c r="J29" s="85">
        <f>SUM(J5:J27)</f>
        <v>167174.9</v>
      </c>
      <c r="K29" s="85">
        <f>SUM(K5:K27)</f>
        <v>703396.3919349988</v>
      </c>
      <c r="L29" s="85">
        <f>SUM(L5:L27)</f>
        <v>703399.4040000001</v>
      </c>
      <c r="M29" s="85">
        <f>SUM(M5:M28)</f>
        <v>870574.1</v>
      </c>
      <c r="N29" s="88"/>
    </row>
    <row r="33" ht="12">
      <c r="J33" s="89"/>
    </row>
  </sheetData>
  <sheetProtection/>
  <mergeCells count="1">
    <mergeCell ref="A1:N1"/>
  </mergeCells>
  <conditionalFormatting sqref="B5:B28">
    <cfRule type="expression" priority="1" dxfId="31" stopIfTrue="1">
      <formula>RIGHT($A5,2)="00"</formula>
    </cfRule>
  </conditionalFormatting>
  <printOptions/>
  <pageMargins left="0" right="0" top="0.3937007874015748" bottom="0" header="0.31496062992125984" footer="0.31496062992125984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astashkina</dc:creator>
  <cp:keywords/>
  <dc:description/>
  <cp:lastModifiedBy>boriskina</cp:lastModifiedBy>
  <cp:lastPrinted>2016-11-11T17:15:00Z</cp:lastPrinted>
  <dcterms:created xsi:type="dcterms:W3CDTF">2010-10-04T11:08:38Z</dcterms:created>
  <dcterms:modified xsi:type="dcterms:W3CDTF">2017-05-23T14:36:44Z</dcterms:modified>
  <cp:category/>
  <cp:version/>
  <cp:contentType/>
  <cp:contentStatus/>
</cp:coreProperties>
</file>